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Милана\Desktop\"/>
    </mc:Choice>
  </mc:AlternateContent>
  <xr:revisionPtr revIDLastSave="0" documentId="13_ncr:1_{AD773A08-25E3-4BFA-8EE8-24FC0228CBC2}" xr6:coauthVersionLast="37" xr6:coauthVersionMax="37" xr10:uidLastSave="{00000000-0000-0000-0000-000000000000}"/>
  <bookViews>
    <workbookView xWindow="0" yWindow="0" windowWidth="21720" windowHeight="9525" tabRatio="930" firstSheet="35" activeTab="39" xr2:uid="{00000000-000D-0000-FFFF-FFFF00000000}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  <sheet name="Лист1" sheetId="91" r:id="rId79"/>
    <sheet name="Лист2" sheetId="92" r:id="rId80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62913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H9129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469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7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881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0" i="75" s="1"/>
  <c r="E6730" i="75" s="1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4" i="75" s="1"/>
  <c r="E5734" i="75" s="1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618" i="75"/>
  <c r="E4618" i="75" s="1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4" i="75"/>
  <c r="E2824" i="75" s="1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4" i="75" s="1"/>
  <c r="E454" i="75" s="1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E1477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E15" i="75" s="1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J15" i="75" s="1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E9129" i="75"/>
  <c r="E13469" i="75"/>
  <c r="E10881" i="75"/>
  <c r="H15037" i="75" l="1"/>
  <c r="E15037" i="75" s="1"/>
  <c r="H3789" i="75"/>
  <c r="E3789" i="75" s="1"/>
  <c r="H8272" i="75"/>
  <c r="E8272" i="75" s="1"/>
  <c r="H9609" i="75"/>
  <c r="E9609" i="75" s="1"/>
  <c r="H12293" i="75"/>
  <c r="E12293" i="75" s="1"/>
  <c r="H9393" i="75"/>
  <c r="E9393" i="75" s="1"/>
  <c r="H9388" i="75"/>
  <c r="E9388" i="75" s="1"/>
  <c r="H5558" i="75"/>
  <c r="E5558" i="75" s="1"/>
  <c r="H5466" i="75"/>
  <c r="E5466" i="75" s="1"/>
  <c r="H5430" i="75"/>
  <c r="E5430" i="75" s="1"/>
  <c r="H674" i="75"/>
  <c r="E674" i="75" s="1"/>
  <c r="H234" i="75"/>
  <c r="E234" i="75" s="1"/>
  <c r="H13804" i="75"/>
  <c r="E13804" i="75" s="1"/>
  <c r="H25" i="75"/>
  <c r="E25" i="75" s="1"/>
  <c r="H231" i="75"/>
  <c r="E231" i="75" s="1"/>
  <c r="H4476" i="75"/>
  <c r="E4476" i="75" s="1"/>
  <c r="H4547" i="75"/>
  <c r="E4547" i="75" s="1"/>
  <c r="H4689" i="75"/>
  <c r="E4689" i="75" s="1"/>
  <c r="H4936" i="75"/>
  <c r="E4936" i="75" s="1"/>
  <c r="H5448" i="75"/>
  <c r="E5448" i="75" s="1"/>
  <c r="H5521" i="75"/>
  <c r="E5521" i="75" s="1"/>
  <c r="H5595" i="75"/>
  <c r="E5595" i="75" s="1"/>
  <c r="H5683" i="75"/>
  <c r="E5683" i="75" s="1"/>
  <c r="H5843" i="75"/>
  <c r="H5959" i="75"/>
  <c r="E5959" i="75" s="1"/>
  <c r="H7501" i="75"/>
  <c r="E7501" i="75" s="1"/>
  <c r="H9244" i="75"/>
  <c r="E9244" i="75" s="1"/>
  <c r="H9418" i="75"/>
  <c r="E9418" i="75" s="1"/>
  <c r="H9443" i="75"/>
  <c r="E9443" i="75" s="1"/>
  <c r="H9508" i="75"/>
  <c r="E9508" i="75" s="1"/>
  <c r="H9588" i="75"/>
  <c r="E9588" i="75" s="1"/>
  <c r="H9630" i="75"/>
  <c r="E9630" i="75" s="1"/>
  <c r="H10266" i="75"/>
  <c r="E10266" i="75" s="1"/>
  <c r="H11496" i="75"/>
  <c r="E11496" i="75" s="1"/>
  <c r="H11864" i="75"/>
  <c r="E11864" i="75" s="1"/>
  <c r="H14692" i="75"/>
  <c r="E14692" i="75" s="1"/>
  <c r="H13134" i="75"/>
  <c r="E13134" i="75" s="1"/>
  <c r="H12795" i="75"/>
  <c r="E12795" i="75" s="1"/>
  <c r="H12787" i="75"/>
  <c r="E12787" i="75" s="1"/>
  <c r="H12538" i="75"/>
  <c r="H9043" i="75"/>
  <c r="E9043" i="75" s="1"/>
  <c r="H17" i="75"/>
  <c r="H894" i="75"/>
  <c r="E894" i="75" s="1"/>
  <c r="H1859" i="75"/>
  <c r="E1859" i="75" s="1"/>
  <c r="H4247" i="75"/>
  <c r="E4247" i="75" s="1"/>
  <c r="H5183" i="75"/>
  <c r="E5183" i="75" s="1"/>
  <c r="H5484" i="75"/>
  <c r="E5484" i="75" s="1"/>
  <c r="H5632" i="75"/>
  <c r="E5632" i="75" s="1"/>
  <c r="H5785" i="75"/>
  <c r="E5785" i="75" s="1"/>
  <c r="H5901" i="75"/>
  <c r="E5901" i="75" s="1"/>
  <c r="H9172" i="75"/>
  <c r="E9172" i="75" s="1"/>
  <c r="H9316" i="75"/>
  <c r="E9316" i="75" s="1"/>
  <c r="H9468" i="75"/>
  <c r="E9468" i="75" s="1"/>
  <c r="H9548" i="75"/>
  <c r="E9548" i="75" s="1"/>
  <c r="H9651" i="75"/>
  <c r="E9651" i="75" s="1"/>
  <c r="H11680" i="75"/>
  <c r="E11680" i="75" s="1"/>
  <c r="H12048" i="75"/>
  <c r="E12048" i="75" s="1"/>
  <c r="H4018" i="75"/>
  <c r="E4018" i="75" s="1"/>
  <c r="H14781" i="75"/>
  <c r="E14781" i="75" s="1"/>
  <c r="H14382" i="75"/>
  <c r="E14382" i="75" s="1"/>
  <c r="H12799" i="75"/>
  <c r="E12799" i="75" s="1"/>
  <c r="H12791" i="75"/>
  <c r="E12791" i="75" s="1"/>
  <c r="H12783" i="75"/>
  <c r="E12783" i="75" s="1"/>
  <c r="H9086" i="75"/>
  <c r="E9086" i="75" s="1"/>
  <c r="H15797" i="75"/>
  <c r="E15797" i="75" s="1"/>
  <c r="E5843" i="75"/>
  <c r="E12538" i="75"/>
  <c r="J17" i="75" l="1"/>
  <c r="J16" i="75"/>
  <c r="E17" i="75"/>
  <c r="J18" i="75"/>
  <c r="H3" i="75" l="1"/>
  <c r="E3" i="7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Alexander</author>
  </authors>
  <commentList>
    <comment ref="V76" authorId="0" shapeId="0" xr:uid="{00000000-0006-0000-4A00-000001000000}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<sst xmlns="http://schemas.openxmlformats.org/spreadsheetml/2006/main" count="28489" uniqueCount="21777">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</sst>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 xr:uid="{00000000-0005-0000-0000-000000000000}"/>
    <cellStyle name="20% — акцент2" xfId="2" xr:uid="{00000000-0005-0000-0000-000001000000}"/>
    <cellStyle name="20% — акцент3" xfId="3" xr:uid="{00000000-0005-0000-0000-000002000000}"/>
    <cellStyle name="20% — акцент4" xfId="4" xr:uid="{00000000-0005-0000-0000-000003000000}"/>
    <cellStyle name="20% — акцент5" xfId="5" xr:uid="{00000000-0005-0000-0000-000004000000}"/>
    <cellStyle name="20% — акцент6" xfId="6" xr:uid="{00000000-0005-0000-0000-000005000000}"/>
    <cellStyle name="40% — акцент1" xfId="7" xr:uid="{00000000-0005-0000-0000-000006000000}"/>
    <cellStyle name="40% — акцент2" xfId="8" xr:uid="{00000000-0005-0000-0000-000007000000}"/>
    <cellStyle name="40% — акцент3" xfId="9" xr:uid="{00000000-0005-0000-0000-000008000000}"/>
    <cellStyle name="40% — акцент4" xfId="10" xr:uid="{00000000-0005-0000-0000-000009000000}"/>
    <cellStyle name="40% — акцент5" xfId="11" xr:uid="{00000000-0005-0000-0000-00000A000000}"/>
    <cellStyle name="40% — акцент6" xfId="12" xr:uid="{00000000-0005-0000-0000-00000B000000}"/>
    <cellStyle name="60% — акцент1" xfId="13" xr:uid="{00000000-0005-0000-0000-00000C000000}"/>
    <cellStyle name="60% — акцент2" xfId="14" xr:uid="{00000000-0005-0000-0000-00000D000000}"/>
    <cellStyle name="60% — акцент3" xfId="15" xr:uid="{00000000-0005-0000-0000-00000E000000}"/>
    <cellStyle name="60% — акцент4" xfId="16" xr:uid="{00000000-0005-0000-0000-00000F000000}"/>
    <cellStyle name="60% — акцент5" xfId="17" xr:uid="{00000000-0005-0000-0000-000010000000}"/>
    <cellStyle name="60% — акцент6" xfId="18" xr:uid="{00000000-0005-0000-0000-000011000000}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 xr:uid="{00000000-0005-0000-0000-000024000000}"/>
    <cellStyle name="Обычный_Флак" xfId="37" xr:uid="{00000000-0005-0000-0000-000025000000}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CI38"/>
  <sheetViews>
    <sheetView showGridLines="0" topLeftCell="A69" workbookViewId="0">
      <selection activeCell="AM20" sqref="AM20:AO2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4" t="s">
        <v>14853</v>
      </c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6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4" t="s">
        <v>14854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7" t="s">
        <v>13467</v>
      </c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28"/>
      <c r="BU15" s="228"/>
      <c r="BV15" s="228"/>
      <c r="BW15" s="228"/>
      <c r="BX15" s="228"/>
      <c r="BY15" s="228"/>
      <c r="BZ15" s="228"/>
      <c r="CA15" s="229"/>
    </row>
    <row r="16" spans="1:87" ht="15" customHeight="1" thickBot="1" x14ac:dyDescent="0.25"/>
    <row r="17" spans="1:84" ht="15" customHeight="1" thickBot="1" x14ac:dyDescent="0.25">
      <c r="H17" s="204" t="s">
        <v>13468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 x14ac:dyDescent="0.25"/>
    <row r="19" spans="1:84" ht="30" customHeight="1" x14ac:dyDescent="0.2">
      <c r="K19" s="230" t="s">
        <v>13924</v>
      </c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2"/>
      <c r="CD19" s="2"/>
      <c r="CE19" s="2"/>
      <c r="CF19" s="2"/>
    </row>
    <row r="20" spans="1:84" s="6" customFormat="1" ht="15" customHeight="1" x14ac:dyDescent="0.2">
      <c r="I20" s="7"/>
      <c r="K20" s="220"/>
      <c r="L20" s="221"/>
      <c r="M20" s="221"/>
      <c r="N20" s="221" t="s">
        <v>13469</v>
      </c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2">
        <v>2018</v>
      </c>
      <c r="AN20" s="222"/>
      <c r="AO20" s="222"/>
      <c r="AP20" s="99" t="s">
        <v>13470</v>
      </c>
      <c r="AQ20" s="223">
        <f>year+1</f>
        <v>2019</v>
      </c>
      <c r="AR20" s="223"/>
      <c r="AS20" s="223"/>
      <c r="AT20" s="202" t="s">
        <v>13471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 x14ac:dyDescent="0.25">
      <c r="I21" s="7"/>
      <c r="K21" s="239" t="s">
        <v>13927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2018</v>
      </c>
      <c r="AW21" s="246"/>
      <c r="AX21" s="246"/>
      <c r="AY21" s="237" t="s">
        <v>13926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 x14ac:dyDescent="0.25"/>
    <row r="23" spans="1:84" ht="15" thickBot="1" x14ac:dyDescent="0.25">
      <c r="A23" s="204" t="s">
        <v>13472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13473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13474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 x14ac:dyDescent="0.2">
      <c r="A24" s="210" t="s">
        <v>20495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13918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 x14ac:dyDescent="0.2">
      <c r="A25" s="217" t="s">
        <v>13920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13921</v>
      </c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 x14ac:dyDescent="0.25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13925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 x14ac:dyDescent="0.25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13919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33" t="s">
        <v>13475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 x14ac:dyDescent="0.25">
      <c r="A30" s="233" t="s">
        <v>13476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 x14ac:dyDescent="0.25">
      <c r="A31" s="254" t="s">
        <v>13477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13478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 x14ac:dyDescent="0.2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13479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21304</v>
      </c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62"/>
      <c r="AY32" s="255" t="s">
        <v>21305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21306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 x14ac:dyDescent="0.2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 x14ac:dyDescent="0.2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 x14ac:dyDescent="0.2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 x14ac:dyDescent="0.2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 x14ac:dyDescent="0.25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 x14ac:dyDescent="0.25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 xr:uid="{00000000-0002-0000-0000-000000000000}"/>
    <dataValidation type="list" allowBlank="1" showInputMessage="1" showErrorMessage="1" sqref="AM20:AO20" xr:uid="{00000000-0002-0000-0000-000001000000}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 xr:uid="{00000000-0002-0000-0000-000002000000}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 xr:uid="{00000000-0002-0000-0000-000003000000}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 xr:uid="{00000000-0002-0000-0000-000004000000}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 xr:uid="{00000000-0002-0000-0000-000005000000}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 xr:uid="{00000000-0002-0000-09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 xr:uid="{00000000-0002-0000-0A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pageSetUpPr fitToPage="1"/>
  </sheetPr>
  <dimension ref="A1:AD39"/>
  <sheetViews>
    <sheetView showGridLines="0" topLeftCell="O1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 xr:uid="{00000000-0002-0000-0B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 xr:uid="{00000000-0002-0000-0C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 xr:uid="{00000000-0002-0000-0D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 xr:uid="{00000000-0002-0000-0E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 xr:uid="{00000000-0002-0000-0F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 xr:uid="{00000000-0002-0000-10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 xr:uid="{00000000-0002-0000-11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 xr:uid="{00000000-0002-0000-12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Q33"/>
  <sheetViews>
    <sheetView showGridLines="0" workbookViewId="0">
      <selection activeCell="P33" sqref="P33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 xr:uid="{00000000-0002-0000-0100-000000000000}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 xr:uid="{00000000-0002-0000-13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>
    <pageSetUpPr fitToPage="1"/>
  </sheetPr>
  <dimension ref="A1:S25"/>
  <sheetViews>
    <sheetView showGridLines="0" workbookViewId="0">
      <selection activeCell="Q25" sqref="Q25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36</v>
      </c>
      <c r="Q21" s="196">
        <v>36</v>
      </c>
      <c r="R21" s="196"/>
      <c r="S21" s="196"/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15</v>
      </c>
      <c r="Q22" s="196">
        <v>15</v>
      </c>
      <c r="R22" s="196"/>
      <c r="S22" s="196"/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18</v>
      </c>
      <c r="Q23" s="196">
        <v>18</v>
      </c>
      <c r="R23" s="196"/>
      <c r="S23" s="196"/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3</v>
      </c>
      <c r="Q24" s="196">
        <v>3</v>
      </c>
      <c r="R24" s="196"/>
      <c r="S24" s="196"/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21</v>
      </c>
      <c r="Q25" s="196">
        <v>21</v>
      </c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 xr:uid="{00000000-0002-0000-14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 xr:uid="{00000000-0002-0000-15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>
    <pageSetUpPr fitToPage="1"/>
  </sheetPr>
  <dimension ref="A1:S25"/>
  <sheetViews>
    <sheetView showGridLines="0" workbookViewId="0">
      <selection activeCell="Q25" sqref="Q25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3</v>
      </c>
      <c r="Q21" s="196">
        <v>3</v>
      </c>
      <c r="R21" s="196"/>
      <c r="S21" s="196"/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/>
      <c r="S22" s="196"/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/>
      <c r="S23" s="196"/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3</v>
      </c>
      <c r="Q24" s="196">
        <v>3</v>
      </c>
      <c r="R24" s="196"/>
      <c r="S24" s="196"/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3</v>
      </c>
      <c r="Q25" s="196">
        <v>3</v>
      </c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 xr:uid="{00000000-0002-0000-16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>
    <pageSetUpPr fitToPage="1"/>
  </sheetPr>
  <dimension ref="A1:AD28"/>
  <sheetViews>
    <sheetView showGridLines="0" topLeftCell="O1" workbookViewId="0">
      <selection activeCell="AB22" sqref="AB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822</v>
      </c>
      <c r="Q21" s="196">
        <v>102</v>
      </c>
      <c r="R21" s="196">
        <v>78</v>
      </c>
      <c r="S21" s="196">
        <v>109</v>
      </c>
      <c r="T21" s="196">
        <v>101</v>
      </c>
      <c r="U21" s="196">
        <v>76</v>
      </c>
      <c r="V21" s="196">
        <v>88</v>
      </c>
      <c r="W21" s="196">
        <v>89</v>
      </c>
      <c r="X21" s="196">
        <v>70</v>
      </c>
      <c r="Y21" s="196">
        <v>64</v>
      </c>
      <c r="Z21" s="196">
        <v>30</v>
      </c>
      <c r="AA21" s="196">
        <v>15</v>
      </c>
      <c r="AB21" s="196"/>
      <c r="AC21" s="196"/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822</v>
      </c>
      <c r="Q22" s="196">
        <v>102</v>
      </c>
      <c r="R22" s="196">
        <v>78</v>
      </c>
      <c r="S22" s="196">
        <v>109</v>
      </c>
      <c r="T22" s="196">
        <v>101</v>
      </c>
      <c r="U22" s="196">
        <v>76</v>
      </c>
      <c r="V22" s="196">
        <v>88</v>
      </c>
      <c r="W22" s="196">
        <v>89</v>
      </c>
      <c r="X22" s="196">
        <v>70</v>
      </c>
      <c r="Y22" s="196">
        <v>64</v>
      </c>
      <c r="Z22" s="196">
        <v>30</v>
      </c>
      <c r="AA22" s="196">
        <v>15</v>
      </c>
      <c r="AB22" s="196"/>
      <c r="AC22" s="196"/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 xr:uid="{00000000-0002-0000-17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>
    <pageSetUpPr fitToPage="1"/>
  </sheetPr>
  <dimension ref="A1:AD28"/>
  <sheetViews>
    <sheetView showGridLines="0" topLeftCell="O1" workbookViewId="0">
      <selection activeCell="AB21" sqref="AB21:AC24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 xr:uid="{00000000-0002-0000-1800-000000000000}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>
    <pageSetUpPr fitToPage="1"/>
  </sheetPr>
  <dimension ref="A1:AD28"/>
  <sheetViews>
    <sheetView showGridLines="0" topLeftCell="O1" workbookViewId="0">
      <selection activeCell="AC24" sqref="AC24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31</v>
      </c>
      <c r="Q21" s="196"/>
      <c r="R21" s="196"/>
      <c r="S21" s="196"/>
      <c r="T21" s="196"/>
      <c r="U21" s="196"/>
      <c r="V21" s="196"/>
      <c r="W21" s="196"/>
      <c r="X21" s="196"/>
      <c r="Y21" s="196">
        <v>11</v>
      </c>
      <c r="Z21" s="196">
        <v>10</v>
      </c>
      <c r="AA21" s="196"/>
      <c r="AB21" s="196">
        <v>7</v>
      </c>
      <c r="AC21" s="196">
        <v>3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31</v>
      </c>
      <c r="Q24" s="196"/>
      <c r="R24" s="196"/>
      <c r="S24" s="196"/>
      <c r="T24" s="196"/>
      <c r="U24" s="196"/>
      <c r="V24" s="196"/>
      <c r="W24" s="196"/>
      <c r="X24" s="196"/>
      <c r="Y24" s="196">
        <v>11</v>
      </c>
      <c r="Z24" s="196">
        <v>10</v>
      </c>
      <c r="AA24" s="196"/>
      <c r="AB24" s="196">
        <v>7</v>
      </c>
      <c r="AC24" s="196">
        <v>3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 xr:uid="{00000000-0002-0000-19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 xr:uid="{00000000-0002-0000-1A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 x14ac:dyDescent="0.2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  <mergeCell ref="AG18:AG19"/>
    <mergeCell ref="AH18:AH19"/>
    <mergeCell ref="AI18:AI19"/>
    <mergeCell ref="AB18:AB19"/>
    <mergeCell ref="AC18:AC19"/>
    <mergeCell ref="AD18:AD19"/>
    <mergeCell ref="AE18:AE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N18:AN19"/>
    <mergeCell ref="AU18:AU19"/>
    <mergeCell ref="AV18:AV19"/>
    <mergeCell ref="AO18:AO19"/>
    <mergeCell ref="AP18:AP19"/>
    <mergeCell ref="AQ18:AQ19"/>
    <mergeCell ref="AR18:AR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 xr:uid="{00000000-0002-0000-1B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 x14ac:dyDescent="0.2">
      <c r="A26" s="50"/>
    </row>
  </sheetData>
  <sheetProtection password="D949" sheet="1" objects="1" scenarios="1" selectLockedCells="1"/>
  <mergeCells count="57"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 xr:uid="{00000000-0002-0000-1C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1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1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 xr:uid="{00000000-0002-0000-0200-000000000000}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 x14ac:dyDescent="0.2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  <mergeCell ref="A17:A19"/>
    <mergeCell ref="O17:O19"/>
    <mergeCell ref="P17:P19"/>
    <mergeCell ref="Q17:T17"/>
    <mergeCell ref="S18:S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 xr:uid="{00000000-0002-0000-1D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 xr:uid="{00000000-0002-0000-1E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 xr:uid="{00000000-0002-0000-1F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 xr:uid="{00000000-0002-0000-20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V28" sqref="V28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64</v>
      </c>
      <c r="Q21" s="196"/>
      <c r="R21" s="196"/>
      <c r="S21" s="196"/>
      <c r="T21" s="196"/>
      <c r="U21" s="196"/>
      <c r="V21" s="196">
        <v>64</v>
      </c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64</v>
      </c>
      <c r="Q22" s="196"/>
      <c r="R22" s="196"/>
      <c r="S22" s="196"/>
      <c r="T22" s="196"/>
      <c r="U22" s="196"/>
      <c r="V22" s="196">
        <v>64</v>
      </c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39</v>
      </c>
      <c r="Q23" s="196"/>
      <c r="R23" s="196"/>
      <c r="S23" s="196"/>
      <c r="T23" s="196"/>
      <c r="U23" s="196"/>
      <c r="V23" s="196">
        <v>39</v>
      </c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62</v>
      </c>
      <c r="Q27" s="196"/>
      <c r="R27" s="196"/>
      <c r="S27" s="196"/>
      <c r="T27" s="196"/>
      <c r="U27" s="196"/>
      <c r="V27" s="196">
        <v>62</v>
      </c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2</v>
      </c>
      <c r="Q28" s="196"/>
      <c r="R28" s="196"/>
      <c r="S28" s="196"/>
      <c r="T28" s="196"/>
      <c r="U28" s="196"/>
      <c r="V28" s="196">
        <v>2</v>
      </c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15</v>
      </c>
      <c r="Q29" s="196"/>
      <c r="R29" s="196"/>
      <c r="S29" s="196"/>
      <c r="T29" s="196"/>
      <c r="U29" s="196"/>
      <c r="V29" s="196">
        <v>15</v>
      </c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15</v>
      </c>
      <c r="Q30" s="196"/>
      <c r="R30" s="196"/>
      <c r="S30" s="196"/>
      <c r="T30" s="196"/>
      <c r="U30" s="196"/>
      <c r="V30" s="196">
        <v>15</v>
      </c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2</v>
      </c>
      <c r="Q33" s="196"/>
      <c r="R33" s="196"/>
      <c r="S33" s="196"/>
      <c r="T33" s="196"/>
      <c r="U33" s="196"/>
      <c r="V33" s="196">
        <v>2</v>
      </c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15</v>
      </c>
      <c r="Q34" s="196"/>
      <c r="R34" s="196"/>
      <c r="S34" s="196"/>
      <c r="T34" s="196"/>
      <c r="U34" s="196"/>
      <c r="V34" s="196">
        <v>15</v>
      </c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15</v>
      </c>
      <c r="Q36" s="196"/>
      <c r="R36" s="196"/>
      <c r="S36" s="196"/>
      <c r="T36" s="196"/>
      <c r="U36" s="196"/>
      <c r="V36" s="196">
        <v>15</v>
      </c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15</v>
      </c>
      <c r="Q37" s="196"/>
      <c r="R37" s="196"/>
      <c r="S37" s="196"/>
      <c r="T37" s="196"/>
      <c r="U37" s="196"/>
      <c r="V37" s="196">
        <v>15</v>
      </c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15</v>
      </c>
      <c r="Q38" s="196"/>
      <c r="R38" s="196"/>
      <c r="S38" s="196"/>
      <c r="T38" s="196"/>
      <c r="U38" s="196"/>
      <c r="V38" s="196">
        <v>15</v>
      </c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15</v>
      </c>
      <c r="Q39" s="196"/>
      <c r="R39" s="196"/>
      <c r="S39" s="196"/>
      <c r="T39" s="196"/>
      <c r="U39" s="196"/>
      <c r="V39" s="196">
        <v>15</v>
      </c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15</v>
      </c>
      <c r="Q40" s="196"/>
      <c r="R40" s="196"/>
      <c r="S40" s="196"/>
      <c r="T40" s="196"/>
      <c r="U40" s="196"/>
      <c r="V40" s="196">
        <v>15</v>
      </c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 xr:uid="{00000000-0002-0000-21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 xr:uid="{00000000-0002-0000-22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6"/>
  <dimension ref="A1:AK44"/>
  <sheetViews>
    <sheetView showGridLines="0" zoomScaleNormal="100" workbookViewId="0">
      <pane xSplit="15" ySplit="20" topLeftCell="P36" activePane="bottomRight" state="frozen"/>
      <selection pane="topRight" activeCell="P1" sqref="P1"/>
      <selection pane="bottomLeft" activeCell="A21" sqref="A21"/>
      <selection pane="bottomRight" activeCell="X41" sqref="X4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11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11</v>
      </c>
      <c r="Q22" s="196"/>
      <c r="R22" s="196"/>
      <c r="S22" s="196"/>
      <c r="T22" s="196"/>
      <c r="U22" s="196"/>
      <c r="V22" s="196"/>
      <c r="W22" s="196"/>
      <c r="X22" s="196">
        <v>11</v>
      </c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8</v>
      </c>
      <c r="Q23" s="196"/>
      <c r="R23" s="196"/>
      <c r="S23" s="196"/>
      <c r="T23" s="196"/>
      <c r="U23" s="196"/>
      <c r="V23" s="196"/>
      <c r="W23" s="196"/>
      <c r="X23" s="196">
        <v>8</v>
      </c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3</v>
      </c>
      <c r="Q27" s="196"/>
      <c r="R27" s="196"/>
      <c r="S27" s="196"/>
      <c r="T27" s="196"/>
      <c r="U27" s="196"/>
      <c r="V27" s="196"/>
      <c r="W27" s="196"/>
      <c r="X27" s="196">
        <v>3</v>
      </c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8</v>
      </c>
      <c r="Q28" s="196"/>
      <c r="R28" s="196"/>
      <c r="S28" s="196"/>
      <c r="T28" s="196"/>
      <c r="U28" s="196"/>
      <c r="V28" s="196"/>
      <c r="W28" s="196"/>
      <c r="X28" s="196">
        <v>8</v>
      </c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3</v>
      </c>
      <c r="Q29" s="196"/>
      <c r="R29" s="196"/>
      <c r="S29" s="196"/>
      <c r="T29" s="196"/>
      <c r="U29" s="196"/>
      <c r="V29" s="196"/>
      <c r="W29" s="196"/>
      <c r="X29" s="196">
        <v>3</v>
      </c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3</v>
      </c>
      <c r="Q30" s="196"/>
      <c r="R30" s="196"/>
      <c r="S30" s="196"/>
      <c r="T30" s="196"/>
      <c r="U30" s="196"/>
      <c r="V30" s="196"/>
      <c r="W30" s="196"/>
      <c r="X30" s="196">
        <v>3</v>
      </c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3</v>
      </c>
      <c r="Q34" s="196"/>
      <c r="R34" s="196"/>
      <c r="S34" s="196"/>
      <c r="T34" s="196"/>
      <c r="U34" s="196"/>
      <c r="V34" s="196"/>
      <c r="W34" s="196"/>
      <c r="X34" s="196">
        <v>3</v>
      </c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3</v>
      </c>
      <c r="Q36" s="196"/>
      <c r="R36" s="196"/>
      <c r="S36" s="196"/>
      <c r="T36" s="196"/>
      <c r="U36" s="196"/>
      <c r="V36" s="196"/>
      <c r="W36" s="196"/>
      <c r="X36" s="196">
        <v>3</v>
      </c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3</v>
      </c>
      <c r="Q37" s="196"/>
      <c r="R37" s="196"/>
      <c r="S37" s="196"/>
      <c r="T37" s="196"/>
      <c r="U37" s="196"/>
      <c r="V37" s="196"/>
      <c r="W37" s="196"/>
      <c r="X37" s="196">
        <v>3</v>
      </c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3</v>
      </c>
      <c r="Q38" s="196"/>
      <c r="R38" s="196"/>
      <c r="S38" s="196"/>
      <c r="T38" s="196"/>
      <c r="U38" s="196"/>
      <c r="V38" s="196"/>
      <c r="W38" s="196"/>
      <c r="X38" s="196">
        <v>3</v>
      </c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3</v>
      </c>
      <c r="Q39" s="196"/>
      <c r="R39" s="196"/>
      <c r="S39" s="196"/>
      <c r="T39" s="196"/>
      <c r="U39" s="196"/>
      <c r="V39" s="196"/>
      <c r="W39" s="196"/>
      <c r="X39" s="196">
        <v>3</v>
      </c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3</v>
      </c>
      <c r="Q40" s="196"/>
      <c r="R40" s="196"/>
      <c r="S40" s="196"/>
      <c r="T40" s="196"/>
      <c r="U40" s="196"/>
      <c r="V40" s="196"/>
      <c r="W40" s="196"/>
      <c r="X40" s="196">
        <v>3</v>
      </c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 xr:uid="{00000000-0002-0000-23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/>
      <c r="AG21" s="196"/>
      <c r="AH21" s="196"/>
      <c r="AI21" s="196"/>
      <c r="AJ21" s="196"/>
      <c r="AK21" s="196"/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/>
      <c r="AG22" s="196"/>
      <c r="AH22" s="196"/>
      <c r="AI22" s="196"/>
      <c r="AJ22" s="196"/>
      <c r="AK22" s="196"/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/>
      <c r="AG23" s="196"/>
      <c r="AH23" s="196"/>
      <c r="AI23" s="196"/>
      <c r="AJ23" s="196"/>
      <c r="AK23" s="196"/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/>
      <c r="AG24" s="196"/>
      <c r="AH24" s="196"/>
      <c r="AI24" s="196"/>
      <c r="AJ24" s="196"/>
      <c r="AK24" s="196"/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/>
      <c r="AG25" s="196"/>
      <c r="AH25" s="196"/>
      <c r="AI25" s="196"/>
      <c r="AJ25" s="196"/>
      <c r="AK25" s="196"/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/>
      <c r="AG26" s="196"/>
      <c r="AH26" s="196"/>
      <c r="AI26" s="196"/>
      <c r="AJ26" s="196"/>
      <c r="AK26" s="196"/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/>
      <c r="AG27" s="196"/>
      <c r="AH27" s="196"/>
      <c r="AI27" s="196"/>
      <c r="AJ27" s="196"/>
      <c r="AK27" s="196"/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/>
      <c r="AG28" s="196"/>
      <c r="AH28" s="196"/>
      <c r="AI28" s="196"/>
      <c r="AJ28" s="196"/>
      <c r="AK28" s="196"/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/>
      <c r="AG29" s="196"/>
      <c r="AH29" s="196"/>
      <c r="AI29" s="196"/>
      <c r="AJ29" s="196"/>
      <c r="AK29" s="196"/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/>
      <c r="AG30" s="196"/>
      <c r="AH30" s="196"/>
      <c r="AI30" s="196"/>
      <c r="AJ30" s="196"/>
      <c r="AK30" s="196"/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/>
      <c r="AG31" s="196"/>
      <c r="AH31" s="196"/>
      <c r="AI31" s="196"/>
      <c r="AJ31" s="196"/>
      <c r="AK31" s="196"/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/>
      <c r="AG32" s="196"/>
      <c r="AH32" s="196"/>
      <c r="AI32" s="196"/>
      <c r="AJ32" s="196"/>
      <c r="AK32" s="196"/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/>
      <c r="AG33" s="196"/>
      <c r="AH33" s="196"/>
      <c r="AI33" s="196"/>
      <c r="AJ33" s="196"/>
      <c r="AK33" s="196"/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/>
      <c r="AG34" s="196"/>
      <c r="AH34" s="196"/>
      <c r="AI34" s="196"/>
      <c r="AJ34" s="196"/>
      <c r="AK34" s="196"/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/>
      <c r="AG35" s="196"/>
      <c r="AH35" s="196"/>
      <c r="AI35" s="196"/>
      <c r="AJ35" s="196"/>
      <c r="AK35" s="196"/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/>
      <c r="AG36" s="196"/>
      <c r="AH36" s="196"/>
      <c r="AI36" s="196"/>
      <c r="AJ36" s="196"/>
      <c r="AK36" s="196"/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/>
      <c r="AG37" s="196"/>
      <c r="AH37" s="196"/>
      <c r="AI37" s="196"/>
      <c r="AJ37" s="196"/>
      <c r="AK37" s="196"/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/>
      <c r="AG38" s="196"/>
      <c r="AH38" s="196"/>
      <c r="AI38" s="196"/>
      <c r="AJ38" s="196"/>
      <c r="AK38" s="196"/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/>
      <c r="AG39" s="196"/>
      <c r="AH39" s="196"/>
      <c r="AI39" s="196"/>
      <c r="AJ39" s="196"/>
      <c r="AK39" s="196"/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/>
      <c r="AG40" s="196"/>
      <c r="AH40" s="196"/>
      <c r="AI40" s="196"/>
      <c r="AJ40" s="196"/>
      <c r="AK40" s="196"/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/>
      <c r="AG41" s="196"/>
      <c r="AH41" s="196"/>
      <c r="AI41" s="196"/>
      <c r="AJ41" s="196"/>
      <c r="AK41" s="196"/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/>
      <c r="AG42" s="196"/>
      <c r="AH42" s="196"/>
      <c r="AI42" s="196"/>
      <c r="AJ42" s="196"/>
      <c r="AK42" s="196"/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 xr:uid="{00000000-0002-0000-24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8">
    <pageSetUpPr fitToPage="1"/>
  </sheetPr>
  <dimension ref="A1:W27"/>
  <sheetViews>
    <sheetView showGridLines="0" workbookViewId="0">
      <selection activeCell="R23" sqref="R23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378</v>
      </c>
      <c r="Q21" s="196">
        <v>428</v>
      </c>
      <c r="R21" s="196">
        <v>55</v>
      </c>
      <c r="S21" s="196"/>
      <c r="T21" s="196"/>
      <c r="U21" s="196"/>
      <c r="V21" s="196"/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378</v>
      </c>
      <c r="Q23" s="196">
        <v>428</v>
      </c>
      <c r="R23" s="196">
        <v>55</v>
      </c>
      <c r="S23" s="196"/>
      <c r="T23" s="196"/>
      <c r="U23" s="196"/>
      <c r="V23" s="196"/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 xr:uid="{00000000-0002-0000-25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 xr:uid="{00000000-0002-0000-26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A1:V59"/>
  <sheetViews>
    <sheetView showGridLines="0" topLeftCell="A19" workbookViewId="0">
      <selection activeCell="R41" sqref="R4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318</v>
      </c>
      <c r="Q21" s="196"/>
      <c r="R21" s="196"/>
      <c r="S21" s="196"/>
      <c r="T21" s="196"/>
      <c r="U21" s="196"/>
      <c r="V21" s="196"/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/>
      <c r="Q22" s="196"/>
      <c r="R22" s="196"/>
      <c r="S22" s="196"/>
      <c r="T22" s="196"/>
      <c r="U22" s="196"/>
      <c r="V22" s="196"/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/>
      <c r="Q23" s="196"/>
      <c r="R23" s="196"/>
      <c r="S23" s="196"/>
      <c r="T23" s="196"/>
      <c r="U23" s="196"/>
      <c r="V23" s="196"/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/>
      <c r="Q24" s="196"/>
      <c r="R24" s="196"/>
      <c r="S24" s="196"/>
      <c r="T24" s="196"/>
      <c r="U24" s="196"/>
      <c r="V24" s="196"/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/>
      <c r="Q25" s="196"/>
      <c r="R25" s="196"/>
      <c r="S25" s="196"/>
      <c r="T25" s="196"/>
      <c r="U25" s="196"/>
      <c r="V25" s="196"/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/>
      <c r="Q26" s="196"/>
      <c r="R26" s="196"/>
      <c r="S26" s="196"/>
      <c r="T26" s="196"/>
      <c r="U26" s="196"/>
      <c r="V26" s="196"/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/>
      <c r="Q27" s="196"/>
      <c r="R27" s="196"/>
      <c r="S27" s="196"/>
      <c r="T27" s="196"/>
      <c r="U27" s="196"/>
      <c r="V27" s="196"/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/>
      <c r="Q28" s="196"/>
      <c r="R28" s="196"/>
      <c r="S28" s="196"/>
      <c r="T28" s="196"/>
      <c r="U28" s="196"/>
      <c r="V28" s="196"/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2</v>
      </c>
      <c r="Q29" s="196"/>
      <c r="R29" s="196"/>
      <c r="S29" s="196"/>
      <c r="T29" s="196"/>
      <c r="U29" s="196"/>
      <c r="V29" s="196"/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1</v>
      </c>
      <c r="Q30" s="196"/>
      <c r="R30" s="196"/>
      <c r="S30" s="196"/>
      <c r="T30" s="196"/>
      <c r="U30" s="196"/>
      <c r="V30" s="196"/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428</v>
      </c>
      <c r="Q31" s="196"/>
      <c r="R31" s="196"/>
      <c r="S31" s="196"/>
      <c r="T31" s="196"/>
      <c r="U31" s="196"/>
      <c r="V31" s="196"/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/>
      <c r="Q32" s="196"/>
      <c r="R32" s="196"/>
      <c r="S32" s="196"/>
      <c r="T32" s="196"/>
      <c r="U32" s="196"/>
      <c r="V32" s="196"/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/>
      <c r="Q33" s="196"/>
      <c r="R33" s="196"/>
      <c r="S33" s="196"/>
      <c r="T33" s="196"/>
      <c r="U33" s="196"/>
      <c r="V33" s="196"/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/>
      <c r="Q34" s="196"/>
      <c r="R34" s="196"/>
      <c r="S34" s="196"/>
      <c r="T34" s="196"/>
      <c r="U34" s="196"/>
      <c r="V34" s="196"/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/>
      <c r="Q35" s="196"/>
      <c r="R35" s="196"/>
      <c r="S35" s="196"/>
      <c r="T35" s="196"/>
      <c r="U35" s="196"/>
      <c r="V35" s="196"/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/>
      <c r="Q36" s="196"/>
      <c r="R36" s="196"/>
      <c r="S36" s="196"/>
      <c r="T36" s="196"/>
      <c r="U36" s="196"/>
      <c r="V36" s="196"/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/>
      <c r="Q37" s="196"/>
      <c r="R37" s="196"/>
      <c r="S37" s="196"/>
      <c r="T37" s="196"/>
      <c r="U37" s="196"/>
      <c r="V37" s="196"/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/>
      <c r="Q38" s="196"/>
      <c r="R38" s="196"/>
      <c r="S38" s="196"/>
      <c r="T38" s="196"/>
      <c r="U38" s="196"/>
      <c r="V38" s="196"/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/>
      <c r="Q39" s="196"/>
      <c r="R39" s="196"/>
      <c r="S39" s="196"/>
      <c r="T39" s="196"/>
      <c r="U39" s="196"/>
      <c r="V39" s="196"/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4</v>
      </c>
      <c r="Q40" s="196"/>
      <c r="R40" s="196"/>
      <c r="S40" s="196"/>
      <c r="T40" s="196"/>
      <c r="U40" s="196"/>
      <c r="V40" s="196"/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74</v>
      </c>
      <c r="Q41" s="196"/>
      <c r="R41" s="196"/>
      <c r="S41" s="196"/>
      <c r="T41" s="196"/>
      <c r="U41" s="196"/>
      <c r="V41" s="196"/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/>
      <c r="Q42" s="196"/>
      <c r="R42" s="196"/>
      <c r="S42" s="196"/>
      <c r="T42" s="196"/>
      <c r="U42" s="196"/>
      <c r="V42" s="196"/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/>
      <c r="Q43" s="196"/>
      <c r="R43" s="196"/>
      <c r="S43" s="196"/>
      <c r="T43" s="196"/>
      <c r="U43" s="196"/>
      <c r="V43" s="196"/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/>
      <c r="Q44" s="196"/>
      <c r="R44" s="196"/>
      <c r="S44" s="196"/>
      <c r="T44" s="196"/>
      <c r="U44" s="196"/>
      <c r="V44" s="196"/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/>
      <c r="Q45" s="196"/>
      <c r="R45" s="196"/>
      <c r="S45" s="196"/>
      <c r="T45" s="196"/>
      <c r="U45" s="196"/>
      <c r="V45" s="196"/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/>
      <c r="Q46" s="196"/>
      <c r="R46" s="196"/>
      <c r="S46" s="196"/>
      <c r="T46" s="196"/>
      <c r="U46" s="196"/>
      <c r="V46" s="196"/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/>
      <c r="Q47" s="196"/>
      <c r="R47" s="196"/>
      <c r="S47" s="196"/>
      <c r="T47" s="196"/>
      <c r="U47" s="196"/>
      <c r="V47" s="196"/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/>
      <c r="Q48" s="196"/>
      <c r="R48" s="196"/>
      <c r="S48" s="196"/>
      <c r="T48" s="196"/>
      <c r="U48" s="196"/>
      <c r="V48" s="196"/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/>
      <c r="Q49" s="196"/>
      <c r="R49" s="196"/>
      <c r="S49" s="196"/>
      <c r="T49" s="196"/>
      <c r="U49" s="196"/>
      <c r="V49" s="196"/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/>
      <c r="Q50" s="196"/>
      <c r="R50" s="196"/>
      <c r="S50" s="196"/>
      <c r="T50" s="196"/>
      <c r="U50" s="196"/>
      <c r="V50" s="196"/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/>
      <c r="Q51" s="196"/>
      <c r="R51" s="196"/>
      <c r="S51" s="196"/>
      <c r="T51" s="196"/>
      <c r="U51" s="196"/>
      <c r="V51" s="196"/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/>
    </row>
    <row r="53" spans="1:22" ht="25.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/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/>
    </row>
    <row r="55" spans="1:22" ht="25.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/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/>
    </row>
    <row r="57" spans="1:22" ht="25.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/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/>
    </row>
    <row r="59" spans="1:22" ht="25.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 xr:uid="{00000000-0002-0000-0300-000000000000}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0">
    <pageSetUpPr fitToPage="1"/>
  </sheetPr>
  <dimension ref="A1:W27"/>
  <sheetViews>
    <sheetView showGridLines="0" tabSelected="1" workbookViewId="0">
      <selection activeCell="R23" sqref="R23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>
        <v>19</v>
      </c>
      <c r="S21" s="196"/>
      <c r="T21" s="196"/>
      <c r="U21" s="196"/>
      <c r="V21" s="196"/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>
        <v>19</v>
      </c>
      <c r="S23" s="196"/>
      <c r="T23" s="196"/>
      <c r="U23" s="196"/>
      <c r="V23" s="196"/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 xr:uid="{00000000-0002-0000-27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1">
    <pageSetUpPr fitToPage="1"/>
  </sheetPr>
  <dimension ref="A1:Y34"/>
  <sheetViews>
    <sheetView showGridLines="0" topLeftCell="A24" workbookViewId="0">
      <selection activeCell="R29" sqref="R29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39</v>
      </c>
      <c r="Q21" s="196">
        <v>11</v>
      </c>
      <c r="R21" s="196">
        <v>16</v>
      </c>
      <c r="S21" s="196">
        <v>12</v>
      </c>
      <c r="T21" s="196"/>
      <c r="U21" s="196"/>
      <c r="V21" s="196"/>
      <c r="W21" s="196"/>
      <c r="X21" s="196"/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>
        <v>11</v>
      </c>
      <c r="R25" s="196"/>
      <c r="S25" s="196"/>
      <c r="T25" s="196"/>
      <c r="U25" s="196"/>
      <c r="V25" s="196"/>
      <c r="W25" s="196"/>
      <c r="X25" s="196"/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835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 xr:uid="{00000000-0002-0000-28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 xr:uid="{00000000-0002-0000-29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3">
    <pageSetUpPr fitToPage="1"/>
  </sheetPr>
  <dimension ref="A1:Y34"/>
  <sheetViews>
    <sheetView showGridLines="0" workbookViewId="0">
      <selection activeCell="P34" sqref="P34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 xr:uid="{00000000-0002-0000-2A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4">
    <pageSetUpPr fitToPage="1"/>
  </sheetPr>
  <dimension ref="A1:T23"/>
  <sheetViews>
    <sheetView showGridLines="0" workbookViewId="0">
      <selection activeCell="P23" sqref="P23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230</v>
      </c>
      <c r="Q21" s="196">
        <v>148</v>
      </c>
      <c r="R21" s="196"/>
      <c r="S21" s="196"/>
      <c r="T21" s="196"/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428</v>
      </c>
      <c r="Q22" s="196"/>
      <c r="R22" s="196"/>
      <c r="S22" s="196"/>
      <c r="T22" s="196"/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55</v>
      </c>
      <c r="Q23" s="196"/>
      <c r="R23" s="196"/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 xr:uid="{00000000-0002-0000-2B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5">
    <pageSetUpPr fitToPage="1"/>
  </sheetPr>
  <dimension ref="A1:U36"/>
  <sheetViews>
    <sheetView showGridLines="0" workbookViewId="0">
      <selection activeCell="R24" sqref="R24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283</v>
      </c>
      <c r="Q21" s="196">
        <v>428</v>
      </c>
      <c r="R21" s="196">
        <v>55</v>
      </c>
      <c r="S21" s="196"/>
      <c r="T21" s="196"/>
      <c r="U21" s="196"/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283</v>
      </c>
      <c r="Q22" s="196">
        <v>428</v>
      </c>
      <c r="R22" s="196">
        <v>55</v>
      </c>
      <c r="S22" s="196"/>
      <c r="T22" s="196"/>
      <c r="U22" s="196"/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283</v>
      </c>
      <c r="Q23" s="196">
        <v>428</v>
      </c>
      <c r="R23" s="196">
        <v>55</v>
      </c>
      <c r="S23" s="196"/>
      <c r="T23" s="196"/>
      <c r="U23" s="196"/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 xr:uid="{00000000-0002-0000-2C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 xr:uid="{00000000-0002-0000-2D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7">
    <pageSetUpPr fitToPage="1"/>
  </sheetPr>
  <dimension ref="A1:U36"/>
  <sheetViews>
    <sheetView showGridLines="0" workbookViewId="0">
      <selection activeCell="R23" sqref="R23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>
        <v>19</v>
      </c>
      <c r="S21" s="196"/>
      <c r="T21" s="196"/>
      <c r="U21" s="196"/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>
        <v>19</v>
      </c>
      <c r="S22" s="196"/>
      <c r="T22" s="196"/>
      <c r="U22" s="196"/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>
        <v>19</v>
      </c>
      <c r="S23" s="196"/>
      <c r="T23" s="196"/>
      <c r="U23" s="196"/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 xr:uid="{00000000-0002-0000-2E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8">
    <pageSetUpPr fitToPage="1"/>
  </sheetPr>
  <dimension ref="A1:R34"/>
  <sheetViews>
    <sheetView showGridLines="0" workbookViewId="0">
      <selection activeCell="R34" sqref="R34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>
        <v>39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>
        <v>39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 xr:uid="{00000000-0002-0000-2F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 xr:uid="{00000000-0002-0000-30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 xr:uid="{00000000-0002-0000-04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 xr:uid="{00000000-0002-0000-31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1">
    <pageSetUpPr fitToPage="1"/>
  </sheetPr>
  <dimension ref="A1:R36"/>
  <sheetViews>
    <sheetView showGridLines="0" topLeftCell="A16" workbookViewId="0">
      <selection activeCell="Q36" sqref="Q36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>
        <v>39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>
        <v>39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 xr:uid="{00000000-0002-0000-32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 xr:uid="{00000000-0002-0000-33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 xr:uid="{00000000-0002-0000-34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 x14ac:dyDescent="0.2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 x14ac:dyDescent="0.2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 x14ac:dyDescent="0.2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 x14ac:dyDescent="0.2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 x14ac:dyDescent="0.2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 x14ac:dyDescent="0.2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 x14ac:dyDescent="0.2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 x14ac:dyDescent="0.2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 x14ac:dyDescent="0.2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 x14ac:dyDescent="0.2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 x14ac:dyDescent="0.2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 x14ac:dyDescent="0.2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 x14ac:dyDescent="0.2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 x14ac:dyDescent="0.2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 x14ac:dyDescent="0.2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 x14ac:dyDescent="0.2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 x14ac:dyDescent="0.2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 x14ac:dyDescent="0.2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 x14ac:dyDescent="0.2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 x14ac:dyDescent="0.2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 x14ac:dyDescent="0.2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 x14ac:dyDescent="0.2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 x14ac:dyDescent="0.2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 x14ac:dyDescent="0.2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 x14ac:dyDescent="0.2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 x14ac:dyDescent="0.2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 x14ac:dyDescent="0.2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 x14ac:dyDescent="0.2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 x14ac:dyDescent="0.2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 x14ac:dyDescent="0.2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 x14ac:dyDescent="0.2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 x14ac:dyDescent="0.2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 x14ac:dyDescent="0.2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 x14ac:dyDescent="0.2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 x14ac:dyDescent="0.2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 x14ac:dyDescent="0.2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 x14ac:dyDescent="0.2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 x14ac:dyDescent="0.2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 x14ac:dyDescent="0.2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 x14ac:dyDescent="0.2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 x14ac:dyDescent="0.2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 x14ac:dyDescent="0.2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 x14ac:dyDescent="0.2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 x14ac:dyDescent="0.2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 x14ac:dyDescent="0.2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 x14ac:dyDescent="0.2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 x14ac:dyDescent="0.2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 xr:uid="{00000000-0002-0000-3500-000000000000}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 xr:uid="{00000000-0002-0000-3500-000001000000}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 xr:uid="{00000000-0002-0000-3500-000002000000}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 xr:uid="{00000000-0002-0000-3500-000003000000}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 xr:uid="{00000000-0002-0000-3500-000004000000}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 xr:uid="{00000000-0002-0000-3500-000005000000}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 xr:uid="{00000000-0002-0000-3500-000006000000}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 xr:uid="{00000000-0002-0000-3500-000007000000}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 xr:uid="{00000000-0002-0000-3500-000008000000}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 xr:uid="{00000000-0002-0000-3500-000009000000}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 xr:uid="{00000000-0002-0000-3500-00000A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 x14ac:dyDescent="0.2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 x14ac:dyDescent="0.2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 x14ac:dyDescent="0.2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 x14ac:dyDescent="0.2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 x14ac:dyDescent="0.2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 x14ac:dyDescent="0.2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 x14ac:dyDescent="0.2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 x14ac:dyDescent="0.2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 x14ac:dyDescent="0.2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 x14ac:dyDescent="0.2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 x14ac:dyDescent="0.2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 x14ac:dyDescent="0.2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 x14ac:dyDescent="0.2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 x14ac:dyDescent="0.2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 x14ac:dyDescent="0.2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 x14ac:dyDescent="0.2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 x14ac:dyDescent="0.2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 x14ac:dyDescent="0.2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 x14ac:dyDescent="0.2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 x14ac:dyDescent="0.2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 x14ac:dyDescent="0.2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 x14ac:dyDescent="0.2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 x14ac:dyDescent="0.2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 x14ac:dyDescent="0.2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 x14ac:dyDescent="0.2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 x14ac:dyDescent="0.2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 x14ac:dyDescent="0.2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 x14ac:dyDescent="0.2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 x14ac:dyDescent="0.2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 x14ac:dyDescent="0.2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 x14ac:dyDescent="0.2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 x14ac:dyDescent="0.2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 x14ac:dyDescent="0.2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 x14ac:dyDescent="0.2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 x14ac:dyDescent="0.2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 x14ac:dyDescent="0.2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 x14ac:dyDescent="0.2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 x14ac:dyDescent="0.2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 x14ac:dyDescent="0.2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 x14ac:dyDescent="0.2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 x14ac:dyDescent="0.2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 x14ac:dyDescent="0.2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 x14ac:dyDescent="0.2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 x14ac:dyDescent="0.2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 x14ac:dyDescent="0.2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 x14ac:dyDescent="0.2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 x14ac:dyDescent="0.2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 xr:uid="{00000000-0002-0000-3600-000000000000}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 xr:uid="{00000000-0002-0000-3600-000001000000}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 xr:uid="{00000000-0002-0000-3600-000002000000}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 xr:uid="{00000000-0002-0000-3600-000003000000}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 xr:uid="{00000000-0002-0000-3600-000004000000}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 xr:uid="{00000000-0002-0000-3600-000005000000}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 xr:uid="{00000000-0002-0000-3600-000006000000}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 xr:uid="{00000000-0002-0000-3600-000007000000}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 xr:uid="{00000000-0002-0000-3600-000008000000}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 xr:uid="{00000000-0002-0000-3600-000009000000}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 xr:uid="{00000000-0002-0000-3600-00000A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 x14ac:dyDescent="0.2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 x14ac:dyDescent="0.2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 x14ac:dyDescent="0.2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 x14ac:dyDescent="0.2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 x14ac:dyDescent="0.2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 x14ac:dyDescent="0.2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 x14ac:dyDescent="0.2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 x14ac:dyDescent="0.2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 x14ac:dyDescent="0.2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 x14ac:dyDescent="0.2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 x14ac:dyDescent="0.2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 x14ac:dyDescent="0.2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 x14ac:dyDescent="0.2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 x14ac:dyDescent="0.2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 x14ac:dyDescent="0.2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 x14ac:dyDescent="0.2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 x14ac:dyDescent="0.2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 x14ac:dyDescent="0.2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 x14ac:dyDescent="0.2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 x14ac:dyDescent="0.2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 x14ac:dyDescent="0.2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 x14ac:dyDescent="0.2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 x14ac:dyDescent="0.2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 x14ac:dyDescent="0.2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 x14ac:dyDescent="0.2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 x14ac:dyDescent="0.2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 x14ac:dyDescent="0.2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 x14ac:dyDescent="0.2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 x14ac:dyDescent="0.2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 x14ac:dyDescent="0.2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 x14ac:dyDescent="0.2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 x14ac:dyDescent="0.2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 x14ac:dyDescent="0.2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 x14ac:dyDescent="0.2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 x14ac:dyDescent="0.2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 x14ac:dyDescent="0.2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 x14ac:dyDescent="0.2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 x14ac:dyDescent="0.2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 x14ac:dyDescent="0.2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 x14ac:dyDescent="0.2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 x14ac:dyDescent="0.2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 x14ac:dyDescent="0.2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 x14ac:dyDescent="0.2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 x14ac:dyDescent="0.2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 x14ac:dyDescent="0.2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 x14ac:dyDescent="0.2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 x14ac:dyDescent="0.2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 xr:uid="{00000000-0002-0000-3700-000000000000}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 xr:uid="{00000000-0002-0000-3700-000001000000}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 xr:uid="{00000000-0002-0000-3700-000002000000}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 xr:uid="{00000000-0002-0000-3700-000003000000}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 xr:uid="{00000000-0002-0000-3700-000004000000}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 xr:uid="{00000000-0002-0000-3700-000005000000}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 xr:uid="{00000000-0002-0000-3700-000006000000}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 xr:uid="{00000000-0002-0000-3700-000007000000}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 xr:uid="{00000000-0002-0000-3700-000008000000}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 xr:uid="{00000000-0002-0000-3700-000009000000}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 xr:uid="{00000000-0002-0000-3700-00000A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7">
    <pageSetUpPr fitToPage="1"/>
  </sheetPr>
  <dimension ref="A1:X49"/>
  <sheetViews>
    <sheetView showGridLines="0" topLeftCell="O1" workbookViewId="0">
      <selection activeCell="T28" sqref="T28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378</v>
      </c>
      <c r="Q21" s="196">
        <v>176</v>
      </c>
      <c r="R21" s="196">
        <v>95</v>
      </c>
      <c r="S21" s="196">
        <v>428</v>
      </c>
      <c r="T21" s="196">
        <v>213</v>
      </c>
      <c r="U21" s="196">
        <v>107</v>
      </c>
      <c r="V21" s="196">
        <v>55</v>
      </c>
      <c r="W21" s="196">
        <v>24</v>
      </c>
      <c r="X21" s="196">
        <v>39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43</v>
      </c>
      <c r="Q23" s="196">
        <v>22</v>
      </c>
      <c r="R23" s="196"/>
      <c r="S23" s="196"/>
      <c r="T23" s="196"/>
      <c r="U23" s="196"/>
      <c r="V23" s="196"/>
      <c r="W23" s="196"/>
      <c r="X23" s="196"/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97</v>
      </c>
      <c r="Q24" s="196">
        <v>53</v>
      </c>
      <c r="R24" s="196"/>
      <c r="S24" s="196"/>
      <c r="T24" s="196"/>
      <c r="U24" s="196"/>
      <c r="V24" s="196"/>
      <c r="W24" s="196"/>
      <c r="X24" s="196"/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85</v>
      </c>
      <c r="Q25" s="196">
        <v>35</v>
      </c>
      <c r="R25" s="196"/>
      <c r="S25" s="196"/>
      <c r="T25" s="196"/>
      <c r="U25" s="196"/>
      <c r="V25" s="196"/>
      <c r="W25" s="196"/>
      <c r="X25" s="196"/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95</v>
      </c>
      <c r="Q26" s="196">
        <v>44</v>
      </c>
      <c r="R26" s="196"/>
      <c r="S26" s="196">
        <v>2</v>
      </c>
      <c r="T26" s="196">
        <v>1</v>
      </c>
      <c r="U26" s="196"/>
      <c r="V26" s="196"/>
      <c r="W26" s="196"/>
      <c r="X26" s="196"/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53</v>
      </c>
      <c r="Q27" s="196">
        <v>19</v>
      </c>
      <c r="R27" s="196"/>
      <c r="S27" s="196">
        <v>48</v>
      </c>
      <c r="T27" s="196">
        <v>24</v>
      </c>
      <c r="U27" s="196"/>
      <c r="V27" s="196"/>
      <c r="W27" s="196"/>
      <c r="X27" s="196"/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5</v>
      </c>
      <c r="Q28" s="196">
        <v>3</v>
      </c>
      <c r="R28" s="196"/>
      <c r="S28" s="196">
        <v>82</v>
      </c>
      <c r="T28" s="196">
        <v>49</v>
      </c>
      <c r="U28" s="196"/>
      <c r="V28" s="196"/>
      <c r="W28" s="196"/>
      <c r="X28" s="196"/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>
        <v>80</v>
      </c>
      <c r="T29" s="196">
        <v>36</v>
      </c>
      <c r="U29" s="196"/>
      <c r="V29" s="196"/>
      <c r="W29" s="196"/>
      <c r="X29" s="196"/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>
        <v>99</v>
      </c>
      <c r="T30" s="196">
        <v>52</v>
      </c>
      <c r="U30" s="196"/>
      <c r="V30" s="196"/>
      <c r="W30" s="196"/>
      <c r="X30" s="196"/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>
        <v>75</v>
      </c>
      <c r="T31" s="196">
        <v>40</v>
      </c>
      <c r="U31" s="196"/>
      <c r="V31" s="196"/>
      <c r="W31" s="196"/>
      <c r="X31" s="196"/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>
        <v>39</v>
      </c>
      <c r="T32" s="196">
        <v>11</v>
      </c>
      <c r="U32" s="196"/>
      <c r="V32" s="196">
        <v>21</v>
      </c>
      <c r="W32" s="196">
        <v>13</v>
      </c>
      <c r="X32" s="196"/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>
        <v>3</v>
      </c>
      <c r="T33" s="196">
        <v>0</v>
      </c>
      <c r="U33" s="196"/>
      <c r="V33" s="196">
        <v>31</v>
      </c>
      <c r="W33" s="196">
        <v>10</v>
      </c>
      <c r="X33" s="196"/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>
        <v>3</v>
      </c>
      <c r="W34" s="196">
        <v>1</v>
      </c>
      <c r="X34" s="196"/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 xr:uid="{00000000-0002-0000-38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 xr:uid="{00000000-0002-0000-39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9">
    <pageSetUpPr fitToPage="1"/>
  </sheetPr>
  <dimension ref="A1:X49"/>
  <sheetViews>
    <sheetView showGridLines="0" workbookViewId="0">
      <selection activeCell="W22" sqref="W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/>
      <c r="R21" s="196"/>
      <c r="S21" s="196">
        <v>0</v>
      </c>
      <c r="T21" s="196"/>
      <c r="U21" s="196"/>
      <c r="V21" s="196">
        <v>19</v>
      </c>
      <c r="W21" s="196"/>
      <c r="X21" s="196"/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 xr:uid="{00000000-0002-0000-3A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pageSetUpPr fitToPage="1"/>
  </sheetPr>
  <dimension ref="A1:AD43"/>
  <sheetViews>
    <sheetView showGridLines="0" topLeftCell="A19" workbookViewId="0">
      <selection activeCell="AA31" sqref="AA3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34</v>
      </c>
      <c r="Q21" s="196">
        <v>4</v>
      </c>
      <c r="R21" s="196">
        <v>4</v>
      </c>
      <c r="S21" s="196">
        <v>3</v>
      </c>
      <c r="T21" s="196">
        <v>4</v>
      </c>
      <c r="U21" s="196">
        <v>4</v>
      </c>
      <c r="V21" s="196">
        <v>3</v>
      </c>
      <c r="W21" s="196">
        <v>4</v>
      </c>
      <c r="X21" s="196">
        <v>4</v>
      </c>
      <c r="Y21" s="196">
        <v>3</v>
      </c>
      <c r="Z21" s="196"/>
      <c r="AA21" s="196">
        <v>1</v>
      </c>
      <c r="AB21" s="196"/>
      <c r="AC21" s="196"/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822</v>
      </c>
      <c r="Q22" s="196">
        <v>95</v>
      </c>
      <c r="R22" s="196">
        <v>99</v>
      </c>
      <c r="S22" s="196">
        <v>78</v>
      </c>
      <c r="T22" s="196">
        <v>106</v>
      </c>
      <c r="U22" s="196">
        <v>107</v>
      </c>
      <c r="V22" s="196">
        <v>78</v>
      </c>
      <c r="W22" s="196">
        <v>87</v>
      </c>
      <c r="X22" s="196">
        <v>87</v>
      </c>
      <c r="Y22" s="196">
        <v>69</v>
      </c>
      <c r="Z22" s="196"/>
      <c r="AA22" s="196">
        <v>16</v>
      </c>
      <c r="AB22" s="196"/>
      <c r="AC22" s="196"/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2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>
        <v>2</v>
      </c>
      <c r="AA23" s="196"/>
      <c r="AB23" s="196"/>
      <c r="AC23" s="196"/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39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>
        <v>39</v>
      </c>
      <c r="AA24" s="196"/>
      <c r="AB24" s="196"/>
      <c r="AC24" s="196"/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36</v>
      </c>
      <c r="Q29" s="196">
        <v>4</v>
      </c>
      <c r="R29" s="196">
        <v>4</v>
      </c>
      <c r="S29" s="196">
        <v>3</v>
      </c>
      <c r="T29" s="196">
        <v>4</v>
      </c>
      <c r="U29" s="196">
        <v>4</v>
      </c>
      <c r="V29" s="196">
        <v>3</v>
      </c>
      <c r="W29" s="196">
        <v>4</v>
      </c>
      <c r="X29" s="196">
        <v>4</v>
      </c>
      <c r="Y29" s="196">
        <v>3</v>
      </c>
      <c r="Z29" s="196">
        <v>2</v>
      </c>
      <c r="AA29" s="196">
        <v>1</v>
      </c>
      <c r="AB29" s="196"/>
      <c r="AC29" s="196"/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861</v>
      </c>
      <c r="Q30" s="196">
        <v>95</v>
      </c>
      <c r="R30" s="196">
        <v>99</v>
      </c>
      <c r="S30" s="196">
        <v>78</v>
      </c>
      <c r="T30" s="196">
        <v>106</v>
      </c>
      <c r="U30" s="196">
        <v>107</v>
      </c>
      <c r="V30" s="196">
        <v>78</v>
      </c>
      <c r="W30" s="196">
        <v>87</v>
      </c>
      <c r="X30" s="196">
        <v>87</v>
      </c>
      <c r="Y30" s="196">
        <v>69</v>
      </c>
      <c r="Z30" s="196">
        <v>39</v>
      </c>
      <c r="AA30" s="196">
        <v>16</v>
      </c>
      <c r="AB30" s="196"/>
      <c r="AC30" s="196"/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861</v>
      </c>
      <c r="Q31" s="196">
        <v>95</v>
      </c>
      <c r="R31" s="196">
        <v>99</v>
      </c>
      <c r="S31" s="196">
        <v>78</v>
      </c>
      <c r="T31" s="196">
        <v>106</v>
      </c>
      <c r="U31" s="196">
        <v>107</v>
      </c>
      <c r="V31" s="196">
        <v>78</v>
      </c>
      <c r="W31" s="196">
        <v>87</v>
      </c>
      <c r="X31" s="196">
        <v>87</v>
      </c>
      <c r="Y31" s="196">
        <v>69</v>
      </c>
      <c r="Z31" s="196">
        <v>39</v>
      </c>
      <c r="AA31" s="196">
        <v>16</v>
      </c>
      <c r="AB31" s="196"/>
      <c r="AC31" s="196"/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7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1</v>
      </c>
      <c r="Q38" s="196"/>
      <c r="R38" s="196"/>
      <c r="S38" s="196"/>
      <c r="T38" s="196"/>
      <c r="U38" s="196">
        <v>1</v>
      </c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3</v>
      </c>
      <c r="Q39" s="196">
        <v>1</v>
      </c>
      <c r="R39" s="196"/>
      <c r="S39" s="196"/>
      <c r="T39" s="196"/>
      <c r="U39" s="196">
        <v>1</v>
      </c>
      <c r="V39" s="196"/>
      <c r="W39" s="196"/>
      <c r="X39" s="196"/>
      <c r="Y39" s="196">
        <v>1</v>
      </c>
      <c r="Z39" s="196"/>
      <c r="AA39" s="196"/>
      <c r="AB39" s="196"/>
      <c r="AC39" s="196"/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3</v>
      </c>
      <c r="Q40" s="196"/>
      <c r="R40" s="196">
        <v>2</v>
      </c>
      <c r="S40" s="196"/>
      <c r="T40" s="196"/>
      <c r="U40" s="196">
        <v>1</v>
      </c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 xr:uid="{00000000-0002-0000-05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 xr:uid="{00000000-0002-0000-3B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 xr:uid="{00000000-0002-0000-3C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 xr:uid="{00000000-0002-0000-3D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 xr:uid="{00000000-0002-0000-3E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 xr:uid="{00000000-0002-0000-3F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 xr:uid="{00000000-0002-0000-40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 xr:uid="{00000000-0002-0000-41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7">
    <pageSetUpPr fitToPage="1"/>
  </sheetPr>
  <dimension ref="A1:AB188"/>
  <sheetViews>
    <sheetView showGridLines="0" topLeftCell="A50" workbookViewId="0">
      <selection activeCell="W67" sqref="W67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11347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93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861</v>
      </c>
      <c r="R67" s="196">
        <v>95</v>
      </c>
      <c r="S67" s="196">
        <v>99</v>
      </c>
      <c r="T67" s="196">
        <v>78</v>
      </c>
      <c r="U67" s="196">
        <v>106</v>
      </c>
      <c r="V67" s="196">
        <v>428</v>
      </c>
      <c r="W67" s="196">
        <v>55</v>
      </c>
      <c r="X67" s="196"/>
      <c r="Y67" s="196"/>
      <c r="Z67" s="196"/>
      <c r="AA67" s="196"/>
      <c r="AB67" s="196"/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 xr:uid="{00000000-0002-0000-42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68">
    <pageSetUpPr fitToPage="1"/>
  </sheetPr>
  <dimension ref="A1:AB188"/>
  <sheetViews>
    <sheetView showGridLines="0" topLeftCell="A14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 xr:uid="{00000000-0002-0000-43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9">
    <pageSetUpPr fitToPage="1"/>
  </sheetPr>
  <dimension ref="A1:AB188"/>
  <sheetViews>
    <sheetView showGridLines="0" workbookViewId="0">
      <selection activeCell="W67" sqref="W67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15448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19</v>
      </c>
      <c r="R67" s="196"/>
      <c r="S67" s="196"/>
      <c r="T67" s="196"/>
      <c r="U67" s="196"/>
      <c r="V67" s="196"/>
      <c r="W67" s="196">
        <v>19</v>
      </c>
      <c r="X67" s="196"/>
      <c r="Y67" s="196"/>
      <c r="Z67" s="196"/>
      <c r="AA67" s="196"/>
      <c r="AB67" s="196"/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 xr:uid="{00000000-0002-0000-44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 xr:uid="{00000000-0002-0000-06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0">
    <pageSetUpPr fitToPage="1"/>
  </sheetPr>
  <dimension ref="A1:AC82"/>
  <sheetViews>
    <sheetView showGridLines="0" zoomScale="70" zoomScaleNormal="70" zoomScaleSheetLayoutView="85" workbookViewId="0">
      <pane xSplit="15" ySplit="20" topLeftCell="P40" activePane="bottomRight" state="frozen"/>
      <selection activeCell="A13" sqref="A13"/>
      <selection pane="topRight" activeCell="P13" sqref="P13"/>
      <selection pane="bottomLeft" activeCell="A21" sqref="A21"/>
      <selection pane="bottomRight" activeCell="Z61" sqref="Z6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142</v>
      </c>
      <c r="Q21" s="200">
        <v>83</v>
      </c>
      <c r="R21" s="200">
        <v>79</v>
      </c>
      <c r="S21" s="200"/>
      <c r="T21" s="200"/>
      <c r="U21" s="200"/>
      <c r="V21" s="200"/>
      <c r="W21" s="200">
        <v>16</v>
      </c>
      <c r="X21" s="200">
        <v>10</v>
      </c>
      <c r="Y21" s="200"/>
      <c r="Z21" s="200">
        <v>17</v>
      </c>
      <c r="AA21" s="200">
        <v>15</v>
      </c>
      <c r="AB21" s="200">
        <v>112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10</v>
      </c>
      <c r="Q22" s="200">
        <v>10</v>
      </c>
      <c r="R22" s="200">
        <v>10</v>
      </c>
      <c r="S22" s="200"/>
      <c r="T22" s="200"/>
      <c r="U22" s="200"/>
      <c r="V22" s="200"/>
      <c r="W22" s="200"/>
      <c r="X22" s="200"/>
      <c r="Y22" s="200"/>
      <c r="Z22" s="200">
        <v>4</v>
      </c>
      <c r="AA22" s="200"/>
      <c r="AB22" s="200">
        <v>9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/>
      <c r="T23" s="200"/>
      <c r="U23" s="200"/>
      <c r="V23" s="200"/>
      <c r="W23" s="200"/>
      <c r="X23" s="200"/>
      <c r="Y23" s="200"/>
      <c r="Z23" s="200">
        <v>1</v>
      </c>
      <c r="AA23" s="200"/>
      <c r="AB23" s="200">
        <v>1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9</v>
      </c>
      <c r="Q24" s="200">
        <v>9</v>
      </c>
      <c r="R24" s="200">
        <v>8</v>
      </c>
      <c r="S24" s="200"/>
      <c r="T24" s="200"/>
      <c r="U24" s="200"/>
      <c r="V24" s="200"/>
      <c r="W24" s="200"/>
      <c r="X24" s="200"/>
      <c r="Y24" s="200"/>
      <c r="Z24" s="200">
        <v>3</v>
      </c>
      <c r="AA24" s="200"/>
      <c r="AB24" s="200">
        <v>8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51"/>
    </row>
    <row r="26" spans="1:29" ht="25.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85</v>
      </c>
      <c r="Q26" s="200">
        <v>74</v>
      </c>
      <c r="R26" s="200">
        <v>72</v>
      </c>
      <c r="S26" s="200"/>
      <c r="T26" s="200"/>
      <c r="U26" s="200"/>
      <c r="V26" s="200"/>
      <c r="W26" s="200">
        <v>11</v>
      </c>
      <c r="X26" s="200">
        <v>10</v>
      </c>
      <c r="Y26" s="200"/>
      <c r="Z26" s="200">
        <v>13</v>
      </c>
      <c r="AA26" s="200">
        <v>15</v>
      </c>
      <c r="AB26" s="200">
        <v>70</v>
      </c>
      <c r="AC26" s="134"/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60</v>
      </c>
      <c r="Q27" s="200">
        <v>54</v>
      </c>
      <c r="R27" s="200">
        <v>52</v>
      </c>
      <c r="S27" s="200"/>
      <c r="T27" s="200"/>
      <c r="U27" s="200"/>
      <c r="V27" s="200"/>
      <c r="W27" s="200">
        <v>4</v>
      </c>
      <c r="X27" s="200">
        <v>4</v>
      </c>
      <c r="Y27" s="200"/>
      <c r="Z27" s="200">
        <v>13</v>
      </c>
      <c r="AA27" s="200">
        <v>13</v>
      </c>
      <c r="AB27" s="200">
        <v>54</v>
      </c>
      <c r="AC27" s="134"/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17</v>
      </c>
      <c r="Q28" s="200">
        <v>13</v>
      </c>
      <c r="R28" s="200">
        <v>13</v>
      </c>
      <c r="S28" s="200"/>
      <c r="T28" s="200"/>
      <c r="U28" s="200"/>
      <c r="V28" s="200"/>
      <c r="W28" s="200">
        <v>4</v>
      </c>
      <c r="X28" s="200">
        <v>4</v>
      </c>
      <c r="Y28" s="200"/>
      <c r="Z28" s="200">
        <v>8</v>
      </c>
      <c r="AA28" s="200">
        <v>7</v>
      </c>
      <c r="AB28" s="200">
        <v>17</v>
      </c>
      <c r="AC28" s="134"/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9</v>
      </c>
      <c r="Q29" s="200">
        <v>9</v>
      </c>
      <c r="R29" s="200">
        <v>9</v>
      </c>
      <c r="S29" s="200"/>
      <c r="T29" s="200"/>
      <c r="U29" s="200"/>
      <c r="V29" s="200"/>
      <c r="W29" s="200"/>
      <c r="X29" s="200"/>
      <c r="Y29" s="200"/>
      <c r="Z29" s="200">
        <v>1</v>
      </c>
      <c r="AA29" s="200">
        <v>1</v>
      </c>
      <c r="AB29" s="200">
        <v>9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4</v>
      </c>
      <c r="Q30" s="200">
        <v>4</v>
      </c>
      <c r="R30" s="200">
        <v>4</v>
      </c>
      <c r="S30" s="200"/>
      <c r="T30" s="200"/>
      <c r="U30" s="200"/>
      <c r="V30" s="200"/>
      <c r="W30" s="200"/>
      <c r="X30" s="200"/>
      <c r="Y30" s="200"/>
      <c r="Z30" s="200"/>
      <c r="AA30" s="200">
        <v>1</v>
      </c>
      <c r="AB30" s="200">
        <v>4</v>
      </c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3</v>
      </c>
      <c r="Q31" s="200">
        <v>3</v>
      </c>
      <c r="R31" s="200">
        <v>3</v>
      </c>
      <c r="S31" s="200"/>
      <c r="T31" s="200"/>
      <c r="U31" s="200"/>
      <c r="V31" s="200"/>
      <c r="W31" s="200"/>
      <c r="X31" s="200"/>
      <c r="Y31" s="200"/>
      <c r="Z31" s="200"/>
      <c r="AA31" s="200"/>
      <c r="AB31" s="200">
        <v>2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/>
      <c r="T32" s="200"/>
      <c r="U32" s="200"/>
      <c r="V32" s="200"/>
      <c r="W32" s="200"/>
      <c r="X32" s="200"/>
      <c r="Y32" s="200"/>
      <c r="Z32" s="200"/>
      <c r="AA32" s="200"/>
      <c r="AB32" s="200">
        <v>1</v>
      </c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2</v>
      </c>
      <c r="Q33" s="200">
        <v>2</v>
      </c>
      <c r="R33" s="200">
        <v>2</v>
      </c>
      <c r="S33" s="200"/>
      <c r="T33" s="200"/>
      <c r="U33" s="200"/>
      <c r="V33" s="200"/>
      <c r="W33" s="200"/>
      <c r="X33" s="200"/>
      <c r="Y33" s="200"/>
      <c r="Z33" s="200">
        <v>1</v>
      </c>
      <c r="AA33" s="200"/>
      <c r="AB33" s="200">
        <v>2</v>
      </c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7</v>
      </c>
      <c r="Q34" s="200">
        <v>7</v>
      </c>
      <c r="R34" s="200">
        <v>5</v>
      </c>
      <c r="S34" s="200"/>
      <c r="T34" s="200"/>
      <c r="U34" s="200"/>
      <c r="V34" s="200"/>
      <c r="W34" s="200"/>
      <c r="X34" s="200"/>
      <c r="Y34" s="200"/>
      <c r="Z34" s="200"/>
      <c r="AA34" s="200">
        <v>1</v>
      </c>
      <c r="AB34" s="200">
        <v>5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2</v>
      </c>
      <c r="Q35" s="200">
        <v>2</v>
      </c>
      <c r="R35" s="200">
        <v>2</v>
      </c>
      <c r="S35" s="200"/>
      <c r="T35" s="200"/>
      <c r="U35" s="200"/>
      <c r="V35" s="200"/>
      <c r="W35" s="200"/>
      <c r="X35" s="200"/>
      <c r="Y35" s="200"/>
      <c r="Z35" s="200"/>
      <c r="AA35" s="200"/>
      <c r="AB35" s="200">
        <v>2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2</v>
      </c>
      <c r="Q36" s="200">
        <v>2</v>
      </c>
      <c r="R36" s="200">
        <v>2</v>
      </c>
      <c r="S36" s="200"/>
      <c r="T36" s="200"/>
      <c r="U36" s="200"/>
      <c r="V36" s="200"/>
      <c r="W36" s="200"/>
      <c r="X36" s="200"/>
      <c r="Y36" s="200"/>
      <c r="Z36" s="200">
        <v>1</v>
      </c>
      <c r="AA36" s="200"/>
      <c r="AB36" s="200">
        <v>2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/>
      <c r="T37" s="200"/>
      <c r="U37" s="200"/>
      <c r="V37" s="200"/>
      <c r="W37" s="200"/>
      <c r="X37" s="200"/>
      <c r="Y37" s="200"/>
      <c r="Z37" s="200"/>
      <c r="AA37" s="200"/>
      <c r="AB37" s="200">
        <v>1</v>
      </c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3</v>
      </c>
      <c r="R38" s="200">
        <v>3</v>
      </c>
      <c r="S38" s="200"/>
      <c r="T38" s="200"/>
      <c r="U38" s="200"/>
      <c r="V38" s="200"/>
      <c r="W38" s="200"/>
      <c r="X38" s="200"/>
      <c r="Y38" s="200"/>
      <c r="Z38" s="200">
        <v>1</v>
      </c>
      <c r="AA38" s="200">
        <v>1</v>
      </c>
      <c r="AB38" s="200">
        <v>3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>
        <v>3</v>
      </c>
      <c r="R39" s="200">
        <v>3</v>
      </c>
      <c r="S39" s="200"/>
      <c r="T39" s="200"/>
      <c r="U39" s="200"/>
      <c r="V39" s="200"/>
      <c r="W39" s="200"/>
      <c r="X39" s="200"/>
      <c r="Y39" s="200"/>
      <c r="Z39" s="200"/>
      <c r="AA39" s="200"/>
      <c r="AB39" s="200">
        <v>3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3</v>
      </c>
      <c r="R42" s="200">
        <v>3</v>
      </c>
      <c r="S42" s="200"/>
      <c r="T42" s="200"/>
      <c r="U42" s="200"/>
      <c r="V42" s="200"/>
      <c r="W42" s="200"/>
      <c r="X42" s="200"/>
      <c r="Y42" s="200"/>
      <c r="Z42" s="200">
        <v>1</v>
      </c>
      <c r="AA42" s="200"/>
      <c r="AB42" s="200">
        <v>3</v>
      </c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2</v>
      </c>
      <c r="R43" s="200">
        <v>2</v>
      </c>
      <c r="S43" s="200"/>
      <c r="T43" s="200"/>
      <c r="U43" s="200"/>
      <c r="V43" s="200"/>
      <c r="W43" s="200"/>
      <c r="X43" s="200"/>
      <c r="Y43" s="200"/>
      <c r="Z43" s="200"/>
      <c r="AA43" s="200">
        <v>0</v>
      </c>
      <c r="AB43" s="200">
        <v>2</v>
      </c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/>
      <c r="T44" s="200"/>
      <c r="U44" s="200"/>
      <c r="V44" s="200"/>
      <c r="W44" s="200"/>
      <c r="X44" s="200"/>
      <c r="Y44" s="200"/>
      <c r="Z44" s="200"/>
      <c r="AA44" s="200"/>
      <c r="AB44" s="200">
        <v>1</v>
      </c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2</v>
      </c>
      <c r="Q45" s="200">
        <v>2</v>
      </c>
      <c r="R45" s="200">
        <v>2</v>
      </c>
      <c r="S45" s="200"/>
      <c r="T45" s="200"/>
      <c r="U45" s="200"/>
      <c r="V45" s="200"/>
      <c r="W45" s="200"/>
      <c r="X45" s="200"/>
      <c r="Y45" s="200"/>
      <c r="Z45" s="200"/>
      <c r="AA45" s="200">
        <v>1</v>
      </c>
      <c r="AB45" s="200">
        <v>2</v>
      </c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/>
      <c r="T46" s="200"/>
      <c r="U46" s="200"/>
      <c r="V46" s="200"/>
      <c r="W46" s="200"/>
      <c r="X46" s="200"/>
      <c r="Y46" s="200"/>
      <c r="Z46" s="200"/>
      <c r="AA46" s="200">
        <v>1</v>
      </c>
      <c r="AB46" s="200"/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1</v>
      </c>
      <c r="Q48" s="200"/>
      <c r="R48" s="200"/>
      <c r="S48" s="200"/>
      <c r="T48" s="200"/>
      <c r="U48" s="200"/>
      <c r="V48" s="200"/>
      <c r="W48" s="200">
        <v>1</v>
      </c>
      <c r="X48" s="200"/>
      <c r="Y48" s="200"/>
      <c r="Z48" s="200"/>
      <c r="AA48" s="200"/>
      <c r="AB48" s="200">
        <v>1</v>
      </c>
      <c r="AC48" s="134"/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134"/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134"/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134"/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134"/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2</v>
      </c>
      <c r="Q53" s="200">
        <v>2</v>
      </c>
      <c r="R53" s="200">
        <v>2</v>
      </c>
      <c r="S53" s="200"/>
      <c r="T53" s="200"/>
      <c r="U53" s="200"/>
      <c r="V53" s="200"/>
      <c r="W53" s="200"/>
      <c r="X53" s="200"/>
      <c r="Y53" s="200"/>
      <c r="Z53" s="200"/>
      <c r="AA53" s="200"/>
      <c r="AB53" s="200">
        <v>2</v>
      </c>
      <c r="AC53" s="134"/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9</v>
      </c>
      <c r="Q54" s="200">
        <v>6</v>
      </c>
      <c r="R54" s="200">
        <v>6</v>
      </c>
      <c r="S54" s="200"/>
      <c r="T54" s="200"/>
      <c r="U54" s="200"/>
      <c r="V54" s="200"/>
      <c r="W54" s="200">
        <v>3</v>
      </c>
      <c r="X54" s="200">
        <v>3</v>
      </c>
      <c r="Y54" s="200"/>
      <c r="Z54" s="200"/>
      <c r="AA54" s="200"/>
      <c r="AB54" s="200">
        <v>6</v>
      </c>
      <c r="AC54" s="134"/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2</v>
      </c>
      <c r="Q55" s="200">
        <v>2</v>
      </c>
      <c r="R55" s="200">
        <v>2</v>
      </c>
      <c r="S55" s="200"/>
      <c r="T55" s="200"/>
      <c r="U55" s="200"/>
      <c r="V55" s="200"/>
      <c r="W55" s="200"/>
      <c r="X55" s="200"/>
      <c r="Y55" s="200"/>
      <c r="Z55" s="200"/>
      <c r="AA55" s="200">
        <v>1</v>
      </c>
      <c r="AB55" s="200">
        <v>2</v>
      </c>
      <c r="AC55" s="134"/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9</v>
      </c>
      <c r="Q56" s="200">
        <v>6</v>
      </c>
      <c r="R56" s="200">
        <v>6</v>
      </c>
      <c r="S56" s="200"/>
      <c r="T56" s="200"/>
      <c r="U56" s="200"/>
      <c r="V56" s="200"/>
      <c r="W56" s="200">
        <v>3</v>
      </c>
      <c r="X56" s="200">
        <v>3</v>
      </c>
      <c r="Y56" s="200"/>
      <c r="Z56" s="200"/>
      <c r="AA56" s="200">
        <v>1</v>
      </c>
      <c r="AB56" s="200">
        <v>4</v>
      </c>
      <c r="AC56" s="134"/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134"/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2</v>
      </c>
      <c r="Q58" s="200">
        <v>2</v>
      </c>
      <c r="R58" s="200">
        <v>2</v>
      </c>
      <c r="S58" s="200"/>
      <c r="T58" s="200"/>
      <c r="U58" s="200"/>
      <c r="V58" s="200"/>
      <c r="W58" s="200"/>
      <c r="X58" s="200"/>
      <c r="Y58" s="200"/>
      <c r="Z58" s="200"/>
      <c r="AA58" s="200"/>
      <c r="AB58" s="200">
        <v>2</v>
      </c>
      <c r="AC58" s="134"/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134"/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9</v>
      </c>
      <c r="Q60" s="200">
        <v>4</v>
      </c>
      <c r="R60" s="200">
        <v>2</v>
      </c>
      <c r="S60" s="200"/>
      <c r="T60" s="200"/>
      <c r="U60" s="200"/>
      <c r="V60" s="200"/>
      <c r="W60" s="200">
        <v>5</v>
      </c>
      <c r="X60" s="200"/>
      <c r="Y60" s="200"/>
      <c r="Z60" s="200"/>
      <c r="AA60" s="200"/>
      <c r="AB60" s="200">
        <v>5</v>
      </c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38</v>
      </c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>
        <v>25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134"/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134"/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134"/>
    </row>
    <row r="65" spans="1:29" ht="38.25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51"/>
    </row>
    <row r="67" spans="1:29" ht="38.2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51"/>
    </row>
    <row r="69" spans="1:29" ht="25.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51"/>
    </row>
    <row r="71" spans="1:29" ht="25.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51"/>
    </row>
    <row r="72" spans="1:29" ht="38.25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51"/>
    </row>
    <row r="73" spans="1:29" ht="25.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/>
      <c r="Q73" s="196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/>
    </row>
    <row r="75" spans="1:29" ht="15.75" x14ac:dyDescent="0.25">
      <c r="A75" s="87" t="s">
        <v>13649</v>
      </c>
      <c r="B75" s="37">
        <v>-55</v>
      </c>
      <c r="O75" s="91">
        <v>55</v>
      </c>
      <c r="P75" s="199"/>
    </row>
    <row r="76" spans="1:29" ht="38.25" x14ac:dyDescent="0.25">
      <c r="A76" s="88" t="s">
        <v>15879</v>
      </c>
      <c r="B76" s="37">
        <v>-56</v>
      </c>
      <c r="O76" s="91">
        <v>56</v>
      </c>
      <c r="P76" s="198"/>
    </row>
    <row r="77" spans="1:29" ht="15.75" x14ac:dyDescent="0.25">
      <c r="A77" s="87" t="s">
        <v>11892</v>
      </c>
      <c r="B77" s="37">
        <v>-57</v>
      </c>
      <c r="O77" s="91">
        <v>57</v>
      </c>
      <c r="P77" s="199"/>
    </row>
    <row r="78" spans="1:29" ht="25.5" x14ac:dyDescent="0.25">
      <c r="A78" s="87" t="s">
        <v>11891</v>
      </c>
      <c r="B78" s="37">
        <v>-58</v>
      </c>
      <c r="O78" s="91">
        <v>58</v>
      </c>
      <c r="P78" s="199"/>
    </row>
    <row r="79" spans="1:29" ht="15.75" x14ac:dyDescent="0.25">
      <c r="A79" s="87" t="s">
        <v>12205</v>
      </c>
      <c r="B79" s="37">
        <v>-59</v>
      </c>
      <c r="O79" s="91">
        <v>59</v>
      </c>
      <c r="P79" s="199"/>
    </row>
    <row r="80" spans="1:29" ht="25.5" x14ac:dyDescent="0.25">
      <c r="A80" s="87" t="s">
        <v>14992</v>
      </c>
      <c r="B80" s="37">
        <v>-60</v>
      </c>
      <c r="O80" s="91">
        <v>60</v>
      </c>
      <c r="P80" s="198"/>
    </row>
    <row r="81" spans="1:16" ht="15.75" x14ac:dyDescent="0.25">
      <c r="A81" s="87" t="s">
        <v>14993</v>
      </c>
      <c r="B81" s="37">
        <v>-61</v>
      </c>
      <c r="O81" s="91">
        <v>61</v>
      </c>
      <c r="P81" s="199"/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/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 xr:uid="{00000000-0002-0000-4500-000000000000}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 xr:uid="{00000000-0002-0000-4500-000001000000}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44" fitToHeight="0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1">
    <pageSetUpPr fitToPage="1"/>
  </sheetPr>
  <dimension ref="A1:AD70"/>
  <sheetViews>
    <sheetView showGridLines="0" zoomScale="70" zoomScaleNormal="7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S28" sqref="S28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5"/>
      <c r="W18" s="278" t="s">
        <v>9430</v>
      </c>
      <c r="X18" s="285" t="s">
        <v>9431</v>
      </c>
      <c r="Y18" s="287"/>
      <c r="Z18" s="287"/>
      <c r="AA18" s="287"/>
      <c r="AB18" s="287"/>
      <c r="AC18" s="286"/>
      <c r="AD18" s="293" t="s">
        <v>9432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95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142</v>
      </c>
      <c r="Q21" s="200">
        <v>18</v>
      </c>
      <c r="R21" s="200">
        <v>16</v>
      </c>
      <c r="S21" s="200">
        <v>24</v>
      </c>
      <c r="T21" s="200">
        <v>29</v>
      </c>
      <c r="U21" s="200">
        <v>11</v>
      </c>
      <c r="V21" s="200">
        <v>44</v>
      </c>
      <c r="W21" s="200">
        <v>101</v>
      </c>
      <c r="X21" s="200">
        <v>13</v>
      </c>
      <c r="Y21" s="200">
        <v>15</v>
      </c>
      <c r="Z21" s="200">
        <v>10</v>
      </c>
      <c r="AA21" s="200">
        <v>18</v>
      </c>
      <c r="AB21" s="200">
        <v>5</v>
      </c>
      <c r="AC21" s="200">
        <v>40</v>
      </c>
      <c r="AD21" s="200">
        <v>33</v>
      </c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10</v>
      </c>
      <c r="Q22" s="200">
        <v>1</v>
      </c>
      <c r="R22" s="200"/>
      <c r="S22" s="200"/>
      <c r="T22" s="200">
        <v>4</v>
      </c>
      <c r="U22" s="200">
        <v>1</v>
      </c>
      <c r="V22" s="200">
        <v>4</v>
      </c>
      <c r="W22" s="200">
        <v>10</v>
      </c>
      <c r="X22" s="200">
        <v>1</v>
      </c>
      <c r="Y22" s="200"/>
      <c r="Z22" s="200"/>
      <c r="AA22" s="200">
        <v>4</v>
      </c>
      <c r="AB22" s="200">
        <v>1</v>
      </c>
      <c r="AC22" s="200">
        <v>4</v>
      </c>
      <c r="AD22" s="200"/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/>
      <c r="R23" s="200"/>
      <c r="S23" s="200"/>
      <c r="T23" s="200"/>
      <c r="U23" s="200">
        <v>1</v>
      </c>
      <c r="V23" s="200"/>
      <c r="W23" s="200">
        <v>1</v>
      </c>
      <c r="X23" s="200"/>
      <c r="Y23" s="200"/>
      <c r="Z23" s="200"/>
      <c r="AA23" s="200"/>
      <c r="AB23" s="200">
        <v>1</v>
      </c>
      <c r="AC23" s="200"/>
      <c r="AD23" s="200"/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9</v>
      </c>
      <c r="Q24" s="200">
        <v>1</v>
      </c>
      <c r="R24" s="200"/>
      <c r="S24" s="200"/>
      <c r="T24" s="200">
        <v>4</v>
      </c>
      <c r="U24" s="200"/>
      <c r="V24" s="200">
        <v>4</v>
      </c>
      <c r="W24" s="200">
        <v>9</v>
      </c>
      <c r="X24" s="200">
        <v>1</v>
      </c>
      <c r="Y24" s="200"/>
      <c r="Z24" s="200"/>
      <c r="AA24" s="200">
        <v>4</v>
      </c>
      <c r="AB24" s="200"/>
      <c r="AC24" s="200">
        <v>4</v>
      </c>
      <c r="AD24" s="200"/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85</v>
      </c>
      <c r="Q26" s="200">
        <v>16</v>
      </c>
      <c r="R26" s="200">
        <v>10</v>
      </c>
      <c r="S26" s="200">
        <v>7</v>
      </c>
      <c r="T26" s="200">
        <v>10</v>
      </c>
      <c r="U26" s="200">
        <v>4</v>
      </c>
      <c r="V26" s="200">
        <v>38</v>
      </c>
      <c r="W26" s="200">
        <v>80</v>
      </c>
      <c r="X26" s="200">
        <v>10</v>
      </c>
      <c r="Y26" s="200">
        <v>12</v>
      </c>
      <c r="Z26" s="200">
        <v>7</v>
      </c>
      <c r="AA26" s="200">
        <v>11</v>
      </c>
      <c r="AB26" s="200">
        <v>4</v>
      </c>
      <c r="AC26" s="200">
        <v>36</v>
      </c>
      <c r="AD26" s="200"/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60</v>
      </c>
      <c r="Q27" s="200">
        <v>10</v>
      </c>
      <c r="R27" s="200">
        <v>4</v>
      </c>
      <c r="S27" s="200">
        <v>5</v>
      </c>
      <c r="T27" s="200">
        <v>6</v>
      </c>
      <c r="U27" s="200">
        <v>4</v>
      </c>
      <c r="V27" s="200">
        <v>31</v>
      </c>
      <c r="W27" s="200">
        <v>58</v>
      </c>
      <c r="X27" s="200">
        <v>5</v>
      </c>
      <c r="Y27" s="200">
        <v>7</v>
      </c>
      <c r="Z27" s="200">
        <v>6</v>
      </c>
      <c r="AA27" s="200">
        <v>7</v>
      </c>
      <c r="AB27" s="200">
        <v>4</v>
      </c>
      <c r="AC27" s="200">
        <v>29</v>
      </c>
      <c r="AD27" s="200"/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17</v>
      </c>
      <c r="Q28" s="200"/>
      <c r="R28" s="200">
        <v>1</v>
      </c>
      <c r="S28" s="200">
        <v>2</v>
      </c>
      <c r="T28" s="200">
        <v>2</v>
      </c>
      <c r="U28" s="200">
        <v>3</v>
      </c>
      <c r="V28" s="200">
        <v>9</v>
      </c>
      <c r="W28" s="200">
        <v>17</v>
      </c>
      <c r="X28" s="200"/>
      <c r="Y28" s="200">
        <v>1</v>
      </c>
      <c r="Z28" s="200">
        <v>2</v>
      </c>
      <c r="AA28" s="200">
        <v>2</v>
      </c>
      <c r="AB28" s="200">
        <v>3</v>
      </c>
      <c r="AC28" s="200">
        <v>9</v>
      </c>
      <c r="AD28" s="200"/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9</v>
      </c>
      <c r="Q29" s="200">
        <v>3</v>
      </c>
      <c r="R29" s="200">
        <v>1</v>
      </c>
      <c r="S29" s="200"/>
      <c r="T29" s="200"/>
      <c r="U29" s="200"/>
      <c r="V29" s="200">
        <v>5</v>
      </c>
      <c r="W29" s="200">
        <v>8</v>
      </c>
      <c r="X29" s="200"/>
      <c r="Y29" s="200">
        <v>2</v>
      </c>
      <c r="Z29" s="200">
        <v>1</v>
      </c>
      <c r="AA29" s="200"/>
      <c r="AB29" s="200"/>
      <c r="AC29" s="200">
        <v>5</v>
      </c>
      <c r="AD29" s="200"/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4</v>
      </c>
      <c r="Q30" s="200"/>
      <c r="R30" s="200"/>
      <c r="S30" s="200"/>
      <c r="T30" s="200">
        <v>1</v>
      </c>
      <c r="U30" s="200"/>
      <c r="V30" s="200">
        <v>3</v>
      </c>
      <c r="W30" s="200">
        <v>4</v>
      </c>
      <c r="X30" s="200"/>
      <c r="Y30" s="200"/>
      <c r="Z30" s="200"/>
      <c r="AA30" s="200">
        <v>1</v>
      </c>
      <c r="AB30" s="200"/>
      <c r="AC30" s="200">
        <v>3</v>
      </c>
      <c r="AD30" s="200"/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3</v>
      </c>
      <c r="Q31" s="200">
        <v>1</v>
      </c>
      <c r="R31" s="200"/>
      <c r="S31" s="200"/>
      <c r="T31" s="200">
        <v>1</v>
      </c>
      <c r="U31" s="200"/>
      <c r="V31" s="200">
        <v>1</v>
      </c>
      <c r="W31" s="200">
        <v>3</v>
      </c>
      <c r="X31" s="200"/>
      <c r="Y31" s="200">
        <v>1</v>
      </c>
      <c r="Z31" s="200"/>
      <c r="AA31" s="200">
        <v>1</v>
      </c>
      <c r="AB31" s="200"/>
      <c r="AC31" s="200">
        <v>1</v>
      </c>
      <c r="AD31" s="200"/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/>
      <c r="S32" s="200"/>
      <c r="T32" s="200"/>
      <c r="U32" s="200"/>
      <c r="V32" s="200"/>
      <c r="W32" s="200">
        <v>1</v>
      </c>
      <c r="X32" s="200"/>
      <c r="Y32" s="200">
        <v>1</v>
      </c>
      <c r="Z32" s="200"/>
      <c r="AA32" s="200"/>
      <c r="AB32" s="200"/>
      <c r="AC32" s="200"/>
      <c r="AD32" s="200"/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2</v>
      </c>
      <c r="Q33" s="200"/>
      <c r="R33" s="200"/>
      <c r="S33" s="200">
        <v>1</v>
      </c>
      <c r="T33" s="200">
        <v>1</v>
      </c>
      <c r="U33" s="200"/>
      <c r="V33" s="200"/>
      <c r="W33" s="200">
        <v>2</v>
      </c>
      <c r="X33" s="200"/>
      <c r="Y33" s="200"/>
      <c r="Z33" s="200">
        <v>1</v>
      </c>
      <c r="AA33" s="200">
        <v>1</v>
      </c>
      <c r="AB33" s="200"/>
      <c r="AC33" s="200"/>
      <c r="AD33" s="200"/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7</v>
      </c>
      <c r="Q34" s="200">
        <v>2</v>
      </c>
      <c r="R34" s="200"/>
      <c r="S34" s="200">
        <v>1</v>
      </c>
      <c r="T34" s="200">
        <v>1</v>
      </c>
      <c r="U34" s="200"/>
      <c r="V34" s="200">
        <v>3</v>
      </c>
      <c r="W34" s="200">
        <v>6</v>
      </c>
      <c r="X34" s="200">
        <v>1</v>
      </c>
      <c r="Y34" s="200"/>
      <c r="Z34" s="200">
        <v>1</v>
      </c>
      <c r="AA34" s="200">
        <v>1</v>
      </c>
      <c r="AB34" s="200"/>
      <c r="AC34" s="200">
        <v>3</v>
      </c>
      <c r="AD34" s="200"/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2</v>
      </c>
      <c r="Q35" s="200">
        <v>1</v>
      </c>
      <c r="R35" s="200">
        <v>1</v>
      </c>
      <c r="S35" s="200"/>
      <c r="T35" s="200"/>
      <c r="U35" s="200"/>
      <c r="V35" s="200"/>
      <c r="W35" s="200">
        <v>2</v>
      </c>
      <c r="X35" s="200">
        <v>1</v>
      </c>
      <c r="Y35" s="200">
        <v>1</v>
      </c>
      <c r="Z35" s="200"/>
      <c r="AA35" s="200"/>
      <c r="AB35" s="200"/>
      <c r="AC35" s="200"/>
      <c r="AD35" s="200"/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2</v>
      </c>
      <c r="Q36" s="200">
        <v>1</v>
      </c>
      <c r="R36" s="200"/>
      <c r="S36" s="200"/>
      <c r="T36" s="200"/>
      <c r="U36" s="200"/>
      <c r="V36" s="200">
        <v>1</v>
      </c>
      <c r="W36" s="200">
        <v>2</v>
      </c>
      <c r="X36" s="200">
        <v>1</v>
      </c>
      <c r="Y36" s="200"/>
      <c r="Z36" s="200"/>
      <c r="AA36" s="200"/>
      <c r="AB36" s="200"/>
      <c r="AC36" s="200">
        <v>1</v>
      </c>
      <c r="AD36" s="200"/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/>
      <c r="R37" s="200"/>
      <c r="S37" s="200"/>
      <c r="T37" s="200"/>
      <c r="U37" s="200">
        <v>1</v>
      </c>
      <c r="V37" s="200"/>
      <c r="W37" s="200">
        <v>1</v>
      </c>
      <c r="X37" s="200"/>
      <c r="Y37" s="200"/>
      <c r="Z37" s="200"/>
      <c r="AA37" s="200"/>
      <c r="AB37" s="200">
        <v>1</v>
      </c>
      <c r="AC37" s="200"/>
      <c r="AD37" s="200"/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/>
      <c r="R38" s="200">
        <v>1</v>
      </c>
      <c r="S38" s="200"/>
      <c r="T38" s="200"/>
      <c r="U38" s="200"/>
      <c r="V38" s="200">
        <v>2</v>
      </c>
      <c r="W38" s="200">
        <v>3</v>
      </c>
      <c r="X38" s="200"/>
      <c r="Y38" s="200">
        <v>1</v>
      </c>
      <c r="Z38" s="200"/>
      <c r="AA38" s="200"/>
      <c r="AB38" s="200"/>
      <c r="AC38" s="200">
        <v>2</v>
      </c>
      <c r="AD38" s="200"/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/>
      <c r="R39" s="200">
        <v>1</v>
      </c>
      <c r="S39" s="200"/>
      <c r="T39" s="200"/>
      <c r="U39" s="200"/>
      <c r="V39" s="200">
        <v>2</v>
      </c>
      <c r="W39" s="200">
        <v>3</v>
      </c>
      <c r="X39" s="200"/>
      <c r="Y39" s="200">
        <v>1</v>
      </c>
      <c r="Z39" s="200"/>
      <c r="AA39" s="200"/>
      <c r="AB39" s="200"/>
      <c r="AC39" s="200">
        <v>2</v>
      </c>
      <c r="AD39" s="200"/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/>
      <c r="R42" s="200"/>
      <c r="S42" s="200"/>
      <c r="T42" s="200"/>
      <c r="U42" s="200"/>
      <c r="V42" s="200">
        <v>3</v>
      </c>
      <c r="W42" s="200">
        <v>3</v>
      </c>
      <c r="X42" s="200">
        <v>1</v>
      </c>
      <c r="Y42" s="200"/>
      <c r="Z42" s="200"/>
      <c r="AA42" s="200">
        <v>1</v>
      </c>
      <c r="AB42" s="200"/>
      <c r="AC42" s="200">
        <v>1</v>
      </c>
      <c r="AD42" s="200"/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1</v>
      </c>
      <c r="R43" s="200"/>
      <c r="S43" s="200"/>
      <c r="T43" s="200"/>
      <c r="U43" s="200"/>
      <c r="V43" s="200">
        <v>1</v>
      </c>
      <c r="W43" s="200">
        <v>2</v>
      </c>
      <c r="X43" s="200">
        <v>1</v>
      </c>
      <c r="Y43" s="200"/>
      <c r="Z43" s="200"/>
      <c r="AA43" s="200"/>
      <c r="AB43" s="200"/>
      <c r="AC43" s="200">
        <v>1</v>
      </c>
      <c r="AD43" s="200"/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/>
      <c r="R44" s="200"/>
      <c r="S44" s="200"/>
      <c r="T44" s="200"/>
      <c r="U44" s="200"/>
      <c r="V44" s="200">
        <v>1</v>
      </c>
      <c r="W44" s="200">
        <v>1</v>
      </c>
      <c r="X44" s="200"/>
      <c r="Y44" s="200"/>
      <c r="Z44" s="200"/>
      <c r="AA44" s="200"/>
      <c r="AB44" s="200"/>
      <c r="AC44" s="200">
        <v>1</v>
      </c>
      <c r="AD44" s="200"/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2</v>
      </c>
      <c r="Q45" s="200"/>
      <c r="R45" s="200"/>
      <c r="S45" s="200">
        <v>1</v>
      </c>
      <c r="T45" s="200"/>
      <c r="U45" s="200"/>
      <c r="V45" s="200">
        <v>1</v>
      </c>
      <c r="W45" s="200">
        <v>2</v>
      </c>
      <c r="X45" s="200"/>
      <c r="Y45" s="200"/>
      <c r="Z45" s="200">
        <v>1</v>
      </c>
      <c r="AA45" s="200"/>
      <c r="AB45" s="200"/>
      <c r="AC45" s="200">
        <v>1</v>
      </c>
      <c r="AD45" s="200"/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/>
      <c r="R46" s="200"/>
      <c r="S46" s="200"/>
      <c r="T46" s="200"/>
      <c r="U46" s="200"/>
      <c r="V46" s="200">
        <v>1</v>
      </c>
      <c r="W46" s="200">
        <v>1</v>
      </c>
      <c r="X46" s="200"/>
      <c r="Y46" s="200"/>
      <c r="Z46" s="200"/>
      <c r="AA46" s="200"/>
      <c r="AB46" s="200"/>
      <c r="AC46" s="200">
        <v>1</v>
      </c>
      <c r="AD46" s="200"/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1</v>
      </c>
      <c r="Q48" s="200"/>
      <c r="R48" s="200">
        <v>1</v>
      </c>
      <c r="S48" s="200"/>
      <c r="T48" s="200"/>
      <c r="U48" s="200"/>
      <c r="V48" s="200"/>
      <c r="W48" s="200">
        <v>1</v>
      </c>
      <c r="X48" s="200"/>
      <c r="Y48" s="200">
        <v>1</v>
      </c>
      <c r="Z48" s="200"/>
      <c r="AA48" s="200"/>
      <c r="AB48" s="200"/>
      <c r="AC48" s="200"/>
      <c r="AD48" s="200"/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2</v>
      </c>
      <c r="Q53" s="200"/>
      <c r="R53" s="200"/>
      <c r="S53" s="200">
        <v>1</v>
      </c>
      <c r="T53" s="200"/>
      <c r="U53" s="200"/>
      <c r="V53" s="200">
        <v>1</v>
      </c>
      <c r="W53" s="200">
        <v>2</v>
      </c>
      <c r="X53" s="200"/>
      <c r="Y53" s="200"/>
      <c r="Z53" s="200">
        <v>1</v>
      </c>
      <c r="AA53" s="200"/>
      <c r="AB53" s="200"/>
      <c r="AC53" s="200">
        <v>1</v>
      </c>
      <c r="AD53" s="200"/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9</v>
      </c>
      <c r="Q54" s="200">
        <v>2</v>
      </c>
      <c r="R54" s="200">
        <v>2</v>
      </c>
      <c r="S54" s="200">
        <v>1</v>
      </c>
      <c r="T54" s="200">
        <v>4</v>
      </c>
      <c r="U54" s="200"/>
      <c r="V54" s="200"/>
      <c r="W54" s="200">
        <v>7</v>
      </c>
      <c r="X54" s="200">
        <v>1</v>
      </c>
      <c r="Y54" s="200">
        <v>2</v>
      </c>
      <c r="Z54" s="200"/>
      <c r="AA54" s="200">
        <v>4</v>
      </c>
      <c r="AB54" s="200"/>
      <c r="AC54" s="200"/>
      <c r="AD54" s="200"/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2</v>
      </c>
      <c r="Q55" s="200"/>
      <c r="R55" s="200"/>
      <c r="S55" s="200"/>
      <c r="T55" s="200"/>
      <c r="U55" s="200"/>
      <c r="V55" s="200">
        <v>2</v>
      </c>
      <c r="W55" s="200">
        <v>2</v>
      </c>
      <c r="X55" s="200"/>
      <c r="Y55" s="200"/>
      <c r="Z55" s="200"/>
      <c r="AA55" s="200"/>
      <c r="AB55" s="200"/>
      <c r="AC55" s="200">
        <v>2</v>
      </c>
      <c r="AD55" s="200"/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9</v>
      </c>
      <c r="Q56" s="200">
        <v>4</v>
      </c>
      <c r="R56" s="200">
        <v>2</v>
      </c>
      <c r="S56" s="200"/>
      <c r="T56" s="200"/>
      <c r="U56" s="200"/>
      <c r="V56" s="200">
        <v>3</v>
      </c>
      <c r="W56" s="200">
        <v>9</v>
      </c>
      <c r="X56" s="200">
        <v>4</v>
      </c>
      <c r="Y56" s="200">
        <v>2</v>
      </c>
      <c r="Z56" s="200"/>
      <c r="AA56" s="200"/>
      <c r="AB56" s="200"/>
      <c r="AC56" s="200">
        <v>3</v>
      </c>
      <c r="AD56" s="200"/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2</v>
      </c>
      <c r="Q58" s="200"/>
      <c r="R58" s="200">
        <v>1</v>
      </c>
      <c r="S58" s="200"/>
      <c r="T58" s="200"/>
      <c r="U58" s="200"/>
      <c r="V58" s="200">
        <v>1</v>
      </c>
      <c r="W58" s="200">
        <v>1</v>
      </c>
      <c r="X58" s="200"/>
      <c r="Y58" s="200"/>
      <c r="Z58" s="200"/>
      <c r="AA58" s="200"/>
      <c r="AB58" s="200"/>
      <c r="AC58" s="200">
        <v>1</v>
      </c>
      <c r="AD58" s="200"/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9</v>
      </c>
      <c r="Q60" s="200">
        <v>1</v>
      </c>
      <c r="R60" s="200">
        <v>2</v>
      </c>
      <c r="S60" s="200">
        <v>3</v>
      </c>
      <c r="T60" s="200">
        <v>3</v>
      </c>
      <c r="U60" s="200"/>
      <c r="V60" s="200"/>
      <c r="W60" s="200">
        <v>9</v>
      </c>
      <c r="X60" s="200">
        <v>1</v>
      </c>
      <c r="Y60" s="200">
        <v>2</v>
      </c>
      <c r="Z60" s="200">
        <v>3</v>
      </c>
      <c r="AA60" s="200">
        <v>3</v>
      </c>
      <c r="AB60" s="200"/>
      <c r="AC60" s="200"/>
      <c r="AD60" s="200"/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38</v>
      </c>
      <c r="Q61" s="200"/>
      <c r="R61" s="200">
        <v>4</v>
      </c>
      <c r="S61" s="200">
        <v>14</v>
      </c>
      <c r="T61" s="200">
        <v>12</v>
      </c>
      <c r="U61" s="200">
        <v>6</v>
      </c>
      <c r="V61" s="200">
        <v>2</v>
      </c>
      <c r="W61" s="200">
        <v>2</v>
      </c>
      <c r="X61" s="200">
        <v>1</v>
      </c>
      <c r="Y61" s="200">
        <v>1</v>
      </c>
      <c r="Z61" s="200"/>
      <c r="AA61" s="200"/>
      <c r="AB61" s="200"/>
      <c r="AC61" s="200"/>
      <c r="AD61" s="200">
        <v>35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</row>
    <row r="65" spans="1:30" ht="38.25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</row>
    <row r="67" spans="1:30" ht="25.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 xr:uid="{00000000-0002-0000-46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4" fitToHeight="0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2">
    <pageSetUpPr fitToPage="1"/>
  </sheetPr>
  <dimension ref="A1:R73"/>
  <sheetViews>
    <sheetView showGridLines="0" topLeftCell="A31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/>
      <c r="Q21" s="200"/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/>
      <c r="Q22" s="200"/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/>
      <c r="Q23" s="200"/>
      <c r="R23" s="134"/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/>
      <c r="Q24" s="200"/>
      <c r="R24" s="134"/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134"/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/>
      <c r="Q26" s="200"/>
      <c r="R26" s="134"/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/>
      <c r="Q27" s="200"/>
      <c r="R27" s="134"/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/>
      <c r="Q28" s="200"/>
      <c r="R28" s="134"/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/>
      <c r="Q29" s="200"/>
      <c r="R29" s="134"/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134"/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/>
      <c r="Q31" s="200"/>
      <c r="R31" s="134"/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134"/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134"/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/>
      <c r="Q34" s="200"/>
      <c r="R34" s="134"/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/>
      <c r="Q35" s="200"/>
      <c r="R35" s="134"/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/>
      <c r="Q36" s="200"/>
      <c r="R36" s="134"/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134"/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/>
      <c r="Q38" s="200"/>
      <c r="R38" s="134"/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/>
      <c r="Q39" s="200"/>
      <c r="R39" s="134"/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134"/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134"/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/>
      <c r="Q42" s="200"/>
      <c r="R42" s="134"/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/>
      <c r="Q43" s="200"/>
      <c r="R43" s="134"/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/>
      <c r="Q44" s="200"/>
      <c r="R44" s="134"/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/>
      <c r="Q45" s="200"/>
      <c r="R45" s="134"/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/>
      <c r="Q46" s="200"/>
      <c r="R46" s="134"/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134"/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134"/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134"/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134"/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134"/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134"/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134"/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134"/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/>
      <c r="Q55" s="200"/>
      <c r="R55" s="134"/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134"/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134"/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/>
      <c r="Q60" s="200"/>
      <c r="R60" s="134"/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/>
      <c r="Q61" s="200"/>
      <c r="R61" s="134"/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134"/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134"/>
    </row>
    <row r="64" spans="1:18" ht="25.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134"/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134"/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51"/>
      <c r="R66" s="51"/>
    </row>
    <row r="67" spans="1:18" ht="25.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51"/>
      <c r="R67" s="51"/>
    </row>
    <row r="68" spans="1:18" ht="25.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/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/>
      <c r="Q69" s="50"/>
      <c r="R69" s="50"/>
    </row>
    <row r="70" spans="1:18" ht="15.75" x14ac:dyDescent="0.25">
      <c r="A70" s="87" t="s">
        <v>12205</v>
      </c>
      <c r="O70" s="91">
        <v>50</v>
      </c>
      <c r="P70" s="199"/>
    </row>
    <row r="71" spans="1:18" ht="25.5" x14ac:dyDescent="0.25">
      <c r="A71" s="87" t="s">
        <v>14992</v>
      </c>
      <c r="O71" s="91">
        <v>51</v>
      </c>
      <c r="P71" s="198"/>
    </row>
    <row r="72" spans="1:18" ht="15.75" x14ac:dyDescent="0.25">
      <c r="A72" s="87" t="s">
        <v>14993</v>
      </c>
      <c r="O72" s="91">
        <v>52</v>
      </c>
      <c r="P72" s="199"/>
    </row>
    <row r="73" spans="1:18" ht="25.5" customHeight="1" x14ac:dyDescent="0.25">
      <c r="A73" s="94" t="s">
        <v>14994</v>
      </c>
      <c r="O73" s="91">
        <v>53</v>
      </c>
      <c r="P73" s="198"/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 xr:uid="{00000000-0002-0000-4700-000000000000}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 xr:uid="{00000000-0002-0000-4700-000001000000}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/>
      <c r="Q21" s="200"/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/>
      <c r="Q22" s="200"/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/>
      <c r="Q23" s="200"/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/>
      <c r="Q24" s="200"/>
    </row>
    <row r="25" spans="1:17" ht="39.950000000000003" customHeight="1" x14ac:dyDescent="0.25">
      <c r="A25" s="24" t="s">
        <v>13647</v>
      </c>
      <c r="O25" s="96">
        <v>5</v>
      </c>
      <c r="P25" s="198"/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 xr:uid="{00000000-0002-0000-4800-000000000000}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Y61" sqref="Y6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5" t="s">
        <v>13297</v>
      </c>
      <c r="U17" s="287"/>
      <c r="V17" s="286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13642</v>
      </c>
      <c r="R18" s="293" t="s">
        <v>11648</v>
      </c>
      <c r="S18" s="278"/>
      <c r="T18" s="293" t="s">
        <v>13642</v>
      </c>
      <c r="U18" s="285" t="s">
        <v>11649</v>
      </c>
      <c r="V18" s="286"/>
      <c r="W18" s="293" t="s">
        <v>13642</v>
      </c>
      <c r="X18" s="293" t="s">
        <v>11650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15253</v>
      </c>
      <c r="V19" s="23" t="s">
        <v>15254</v>
      </c>
      <c r="W19" s="295"/>
      <c r="X19" s="295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142</v>
      </c>
      <c r="Q21" s="134">
        <v>142</v>
      </c>
      <c r="R21" s="134">
        <v>142</v>
      </c>
      <c r="S21" s="200">
        <v>142</v>
      </c>
      <c r="T21" s="200">
        <v>8</v>
      </c>
      <c r="U21" s="200"/>
      <c r="V21" s="200"/>
      <c r="W21" s="200">
        <v>8</v>
      </c>
      <c r="X21" s="200">
        <v>8</v>
      </c>
      <c r="Y21" s="200">
        <v>142</v>
      </c>
      <c r="Z21" s="200"/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10</v>
      </c>
      <c r="Q22" s="134">
        <v>10</v>
      </c>
      <c r="R22" s="134">
        <v>10</v>
      </c>
      <c r="S22" s="200">
        <v>10</v>
      </c>
      <c r="T22" s="200"/>
      <c r="U22" s="200"/>
      <c r="V22" s="200"/>
      <c r="W22" s="200"/>
      <c r="X22" s="200"/>
      <c r="Y22" s="200">
        <v>10</v>
      </c>
      <c r="Z22" s="200"/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/>
      <c r="U23" s="200"/>
      <c r="V23" s="200"/>
      <c r="W23" s="200"/>
      <c r="X23" s="200"/>
      <c r="Y23" s="200">
        <v>1</v>
      </c>
      <c r="Z23" s="200"/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9</v>
      </c>
      <c r="Q24" s="134">
        <v>9</v>
      </c>
      <c r="R24" s="134">
        <v>9</v>
      </c>
      <c r="S24" s="200">
        <v>9</v>
      </c>
      <c r="T24" s="200"/>
      <c r="U24" s="200"/>
      <c r="V24" s="200"/>
      <c r="W24" s="200"/>
      <c r="X24" s="200"/>
      <c r="Y24" s="200">
        <v>9</v>
      </c>
      <c r="Z24" s="200"/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/>
      <c r="Q25" s="134"/>
      <c r="R25" s="134"/>
      <c r="S25" s="200"/>
      <c r="T25" s="200"/>
      <c r="U25" s="200"/>
      <c r="V25" s="200"/>
      <c r="W25" s="200"/>
      <c r="X25" s="200"/>
      <c r="Y25" s="200"/>
      <c r="Z25" s="200"/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85</v>
      </c>
      <c r="Q26" s="134">
        <v>85</v>
      </c>
      <c r="R26" s="134">
        <v>85</v>
      </c>
      <c r="S26" s="200">
        <v>85</v>
      </c>
      <c r="T26" s="200">
        <v>6</v>
      </c>
      <c r="U26" s="200"/>
      <c r="V26" s="200"/>
      <c r="W26" s="200">
        <v>7</v>
      </c>
      <c r="X26" s="200">
        <v>7</v>
      </c>
      <c r="Y26" s="200">
        <v>85</v>
      </c>
      <c r="Z26" s="200"/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61</v>
      </c>
      <c r="Q27" s="134">
        <v>60</v>
      </c>
      <c r="R27" s="134">
        <v>60</v>
      </c>
      <c r="S27" s="200">
        <v>60</v>
      </c>
      <c r="T27" s="200">
        <v>5</v>
      </c>
      <c r="U27" s="200"/>
      <c r="V27" s="200">
        <v>1</v>
      </c>
      <c r="W27" s="200">
        <v>6</v>
      </c>
      <c r="X27" s="200">
        <v>6</v>
      </c>
      <c r="Y27" s="200">
        <v>60</v>
      </c>
      <c r="Z27" s="200"/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17</v>
      </c>
      <c r="Q28" s="134">
        <v>17</v>
      </c>
      <c r="R28" s="134">
        <v>17</v>
      </c>
      <c r="S28" s="200">
        <v>17</v>
      </c>
      <c r="T28" s="200">
        <v>3</v>
      </c>
      <c r="U28" s="200"/>
      <c r="V28" s="200"/>
      <c r="W28" s="200">
        <v>3</v>
      </c>
      <c r="X28" s="200">
        <v>3</v>
      </c>
      <c r="Y28" s="200">
        <v>17</v>
      </c>
      <c r="Z28" s="200"/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9</v>
      </c>
      <c r="Q29" s="134">
        <v>9</v>
      </c>
      <c r="R29" s="134">
        <v>9</v>
      </c>
      <c r="S29" s="200">
        <v>9</v>
      </c>
      <c r="T29" s="200"/>
      <c r="U29" s="200"/>
      <c r="V29" s="200"/>
      <c r="W29" s="200"/>
      <c r="X29" s="200"/>
      <c r="Y29" s="200">
        <v>9</v>
      </c>
      <c r="Z29" s="200"/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4.3</v>
      </c>
      <c r="Q30" s="134">
        <v>4</v>
      </c>
      <c r="R30" s="134">
        <v>4</v>
      </c>
      <c r="S30" s="200">
        <v>5</v>
      </c>
      <c r="T30" s="200"/>
      <c r="U30" s="200"/>
      <c r="V30" s="200"/>
      <c r="W30" s="200">
        <v>1</v>
      </c>
      <c r="X30" s="200">
        <v>1</v>
      </c>
      <c r="Y30" s="200">
        <v>4</v>
      </c>
      <c r="Z30" s="200"/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4</v>
      </c>
      <c r="Q31" s="134">
        <v>3</v>
      </c>
      <c r="R31" s="134">
        <v>3</v>
      </c>
      <c r="S31" s="200">
        <v>3</v>
      </c>
      <c r="T31" s="200"/>
      <c r="U31" s="200"/>
      <c r="V31" s="200"/>
      <c r="W31" s="200">
        <v>1</v>
      </c>
      <c r="X31" s="200">
        <v>1</v>
      </c>
      <c r="Y31" s="200">
        <v>3</v>
      </c>
      <c r="Z31" s="200"/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0.9</v>
      </c>
      <c r="Q32" s="134">
        <v>1</v>
      </c>
      <c r="R32" s="134">
        <v>1</v>
      </c>
      <c r="S32" s="200">
        <v>1</v>
      </c>
      <c r="T32" s="200">
        <v>1</v>
      </c>
      <c r="U32" s="200"/>
      <c r="V32" s="200">
        <v>1</v>
      </c>
      <c r="W32" s="200">
        <v>1</v>
      </c>
      <c r="X32" s="200">
        <v>1</v>
      </c>
      <c r="Y32" s="200">
        <v>1</v>
      </c>
      <c r="Z32" s="200"/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1.9</v>
      </c>
      <c r="Q33" s="134">
        <v>2</v>
      </c>
      <c r="R33" s="134">
        <v>2</v>
      </c>
      <c r="S33" s="200">
        <v>2</v>
      </c>
      <c r="T33" s="200"/>
      <c r="U33" s="200"/>
      <c r="V33" s="200"/>
      <c r="W33" s="200"/>
      <c r="X33" s="200"/>
      <c r="Y33" s="200">
        <v>2</v>
      </c>
      <c r="Z33" s="200"/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7</v>
      </c>
      <c r="Q34" s="134">
        <v>7</v>
      </c>
      <c r="R34" s="134">
        <v>7</v>
      </c>
      <c r="S34" s="200">
        <v>7</v>
      </c>
      <c r="T34" s="200"/>
      <c r="U34" s="200"/>
      <c r="V34" s="200"/>
      <c r="W34" s="200"/>
      <c r="X34" s="200"/>
      <c r="Y34" s="200">
        <v>7</v>
      </c>
      <c r="Z34" s="200"/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1.3</v>
      </c>
      <c r="Q35" s="134">
        <v>2</v>
      </c>
      <c r="R35" s="134">
        <v>2</v>
      </c>
      <c r="S35" s="200">
        <v>1</v>
      </c>
      <c r="T35" s="200"/>
      <c r="U35" s="200"/>
      <c r="V35" s="200"/>
      <c r="W35" s="200"/>
      <c r="X35" s="200"/>
      <c r="Y35" s="200">
        <v>2</v>
      </c>
      <c r="Z35" s="200"/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1.8</v>
      </c>
      <c r="Q36" s="134">
        <v>2</v>
      </c>
      <c r="R36" s="134">
        <v>2</v>
      </c>
      <c r="S36" s="200">
        <v>2</v>
      </c>
      <c r="T36" s="200"/>
      <c r="U36" s="200"/>
      <c r="V36" s="200"/>
      <c r="W36" s="200"/>
      <c r="X36" s="200"/>
      <c r="Y36" s="200">
        <v>2</v>
      </c>
      <c r="Z36" s="200"/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1.4</v>
      </c>
      <c r="Q37" s="134">
        <v>1</v>
      </c>
      <c r="R37" s="134">
        <v>1</v>
      </c>
      <c r="S37" s="200">
        <v>1</v>
      </c>
      <c r="T37" s="200"/>
      <c r="U37" s="200"/>
      <c r="V37" s="200"/>
      <c r="W37" s="200"/>
      <c r="X37" s="200"/>
      <c r="Y37" s="200">
        <v>1</v>
      </c>
      <c r="Z37" s="200"/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5</v>
      </c>
      <c r="Q38" s="134">
        <v>3</v>
      </c>
      <c r="R38" s="134">
        <v>3</v>
      </c>
      <c r="S38" s="200">
        <v>3</v>
      </c>
      <c r="T38" s="200"/>
      <c r="U38" s="200"/>
      <c r="V38" s="200"/>
      <c r="W38" s="200"/>
      <c r="X38" s="200"/>
      <c r="Y38" s="200">
        <v>3</v>
      </c>
      <c r="Z38" s="200"/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5</v>
      </c>
      <c r="Q39" s="134">
        <v>3</v>
      </c>
      <c r="R39" s="134">
        <v>3</v>
      </c>
      <c r="S39" s="200">
        <v>3</v>
      </c>
      <c r="T39" s="200"/>
      <c r="U39" s="200"/>
      <c r="V39" s="200"/>
      <c r="W39" s="200"/>
      <c r="X39" s="200"/>
      <c r="Y39" s="200">
        <v>3</v>
      </c>
      <c r="Z39" s="200"/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/>
      <c r="Q40" s="134"/>
      <c r="R40" s="134"/>
      <c r="S40" s="200"/>
      <c r="T40" s="200"/>
      <c r="U40" s="200"/>
      <c r="V40" s="200"/>
      <c r="W40" s="200"/>
      <c r="X40" s="200"/>
      <c r="Y40" s="200"/>
      <c r="Z40" s="200"/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/>
      <c r="Q41" s="134"/>
      <c r="R41" s="134"/>
      <c r="S41" s="200"/>
      <c r="T41" s="200"/>
      <c r="U41" s="200"/>
      <c r="V41" s="200"/>
      <c r="W41" s="200"/>
      <c r="X41" s="200"/>
      <c r="Y41" s="200"/>
      <c r="Z41" s="200"/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3.3</v>
      </c>
      <c r="Q42" s="134">
        <v>3</v>
      </c>
      <c r="R42" s="134">
        <v>3</v>
      </c>
      <c r="S42" s="200">
        <v>3</v>
      </c>
      <c r="T42" s="200"/>
      <c r="U42" s="200"/>
      <c r="V42" s="200"/>
      <c r="W42" s="200"/>
      <c r="X42" s="200"/>
      <c r="Y42" s="200">
        <v>3</v>
      </c>
      <c r="Z42" s="200"/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1.6</v>
      </c>
      <c r="Q43" s="134">
        <v>2</v>
      </c>
      <c r="R43" s="134">
        <v>2</v>
      </c>
      <c r="S43" s="200">
        <v>2</v>
      </c>
      <c r="T43" s="200"/>
      <c r="U43" s="200"/>
      <c r="V43" s="200"/>
      <c r="W43" s="200"/>
      <c r="X43" s="200"/>
      <c r="Y43" s="200">
        <v>2</v>
      </c>
      <c r="Z43" s="200"/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0.5</v>
      </c>
      <c r="Q44" s="134">
        <v>1</v>
      </c>
      <c r="R44" s="134">
        <v>1</v>
      </c>
      <c r="S44" s="200">
        <v>1</v>
      </c>
      <c r="T44" s="200"/>
      <c r="U44" s="200"/>
      <c r="V44" s="200"/>
      <c r="W44" s="200"/>
      <c r="X44" s="200"/>
      <c r="Y44" s="200">
        <v>1</v>
      </c>
      <c r="Z44" s="200"/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1</v>
      </c>
      <c r="Q45" s="134">
        <v>2</v>
      </c>
      <c r="R45" s="134">
        <v>2</v>
      </c>
      <c r="S45" s="200">
        <v>2</v>
      </c>
      <c r="T45" s="200"/>
      <c r="U45" s="200"/>
      <c r="V45" s="200"/>
      <c r="W45" s="200"/>
      <c r="X45" s="200"/>
      <c r="Y45" s="200">
        <v>2</v>
      </c>
      <c r="Z45" s="200"/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1</v>
      </c>
      <c r="R46" s="134">
        <v>1</v>
      </c>
      <c r="S46" s="200">
        <v>1</v>
      </c>
      <c r="T46" s="200"/>
      <c r="U46" s="200"/>
      <c r="V46" s="200"/>
      <c r="W46" s="200"/>
      <c r="X46" s="200"/>
      <c r="Y46" s="200">
        <v>1</v>
      </c>
      <c r="Z46" s="200"/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/>
      <c r="Q47" s="134"/>
      <c r="R47" s="134"/>
      <c r="S47" s="200"/>
      <c r="T47" s="200"/>
      <c r="U47" s="200"/>
      <c r="V47" s="200"/>
      <c r="W47" s="200"/>
      <c r="X47" s="200"/>
      <c r="Y47" s="200"/>
      <c r="Z47" s="200"/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1</v>
      </c>
      <c r="Q48" s="134">
        <v>1</v>
      </c>
      <c r="R48" s="134">
        <v>1</v>
      </c>
      <c r="S48" s="200">
        <v>1</v>
      </c>
      <c r="T48" s="200"/>
      <c r="U48" s="200"/>
      <c r="V48" s="200"/>
      <c r="W48" s="200"/>
      <c r="X48" s="200"/>
      <c r="Y48" s="200">
        <v>1</v>
      </c>
      <c r="Z48" s="200"/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/>
      <c r="Q49" s="134"/>
      <c r="R49" s="134"/>
      <c r="S49" s="200"/>
      <c r="T49" s="200"/>
      <c r="U49" s="200"/>
      <c r="V49" s="200"/>
      <c r="W49" s="200"/>
      <c r="X49" s="200"/>
      <c r="Y49" s="200"/>
      <c r="Z49" s="200"/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/>
      <c r="Q50" s="134"/>
      <c r="R50" s="134"/>
      <c r="S50" s="200"/>
      <c r="T50" s="200"/>
      <c r="U50" s="200"/>
      <c r="V50" s="200"/>
      <c r="W50" s="200"/>
      <c r="X50" s="200"/>
      <c r="Y50" s="200"/>
      <c r="Z50" s="200"/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/>
      <c r="Q51" s="134"/>
      <c r="R51" s="134"/>
      <c r="S51" s="200"/>
      <c r="T51" s="200"/>
      <c r="U51" s="200"/>
      <c r="V51" s="200"/>
      <c r="W51" s="200"/>
      <c r="X51" s="200"/>
      <c r="Y51" s="200"/>
      <c r="Z51" s="200"/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/>
      <c r="Q52" s="134"/>
      <c r="R52" s="134"/>
      <c r="S52" s="200"/>
      <c r="T52" s="200"/>
      <c r="U52" s="200"/>
      <c r="V52" s="200"/>
      <c r="W52" s="200"/>
      <c r="X52" s="200"/>
      <c r="Y52" s="200"/>
      <c r="Z52" s="200"/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2</v>
      </c>
      <c r="Q53" s="134">
        <v>2</v>
      </c>
      <c r="R53" s="134">
        <v>2</v>
      </c>
      <c r="S53" s="200">
        <v>2</v>
      </c>
      <c r="T53" s="200"/>
      <c r="U53" s="200"/>
      <c r="V53" s="200"/>
      <c r="W53" s="200"/>
      <c r="X53" s="200"/>
      <c r="Y53" s="200">
        <v>2</v>
      </c>
      <c r="Z53" s="200"/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9</v>
      </c>
      <c r="Q54" s="134">
        <v>9</v>
      </c>
      <c r="R54" s="134">
        <v>9</v>
      </c>
      <c r="S54" s="200">
        <v>9</v>
      </c>
      <c r="T54" s="200">
        <v>1</v>
      </c>
      <c r="U54" s="200">
        <v>1</v>
      </c>
      <c r="V54" s="200"/>
      <c r="W54" s="200">
        <v>1</v>
      </c>
      <c r="X54" s="200">
        <v>1</v>
      </c>
      <c r="Y54" s="200">
        <v>9</v>
      </c>
      <c r="Z54" s="200"/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2</v>
      </c>
      <c r="Q55" s="134">
        <v>2</v>
      </c>
      <c r="R55" s="134">
        <v>2</v>
      </c>
      <c r="S55" s="200">
        <v>2</v>
      </c>
      <c r="T55" s="200"/>
      <c r="U55" s="200"/>
      <c r="V55" s="200"/>
      <c r="W55" s="200"/>
      <c r="X55" s="200"/>
      <c r="Y55" s="200">
        <v>2</v>
      </c>
      <c r="Z55" s="200"/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9</v>
      </c>
      <c r="Q56" s="134">
        <v>9</v>
      </c>
      <c r="R56" s="134">
        <v>9</v>
      </c>
      <c r="S56" s="200">
        <v>9</v>
      </c>
      <c r="T56" s="200"/>
      <c r="U56" s="200"/>
      <c r="V56" s="200"/>
      <c r="W56" s="200"/>
      <c r="X56" s="200"/>
      <c r="Y56" s="200">
        <v>9</v>
      </c>
      <c r="Z56" s="200"/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/>
      <c r="Q57" s="134"/>
      <c r="R57" s="134"/>
      <c r="S57" s="200"/>
      <c r="T57" s="200"/>
      <c r="U57" s="200"/>
      <c r="V57" s="200"/>
      <c r="W57" s="200"/>
      <c r="X57" s="200"/>
      <c r="Y57" s="200"/>
      <c r="Z57" s="200"/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2</v>
      </c>
      <c r="Q58" s="134">
        <v>2</v>
      </c>
      <c r="R58" s="134">
        <v>2</v>
      </c>
      <c r="S58" s="200">
        <v>2</v>
      </c>
      <c r="T58" s="200"/>
      <c r="U58" s="200"/>
      <c r="V58" s="200"/>
      <c r="W58" s="200"/>
      <c r="X58" s="200"/>
      <c r="Y58" s="200">
        <v>2</v>
      </c>
      <c r="Z58" s="200"/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/>
      <c r="Q59" s="134"/>
      <c r="R59" s="134"/>
      <c r="S59" s="200"/>
      <c r="T59" s="200"/>
      <c r="U59" s="200"/>
      <c r="V59" s="200"/>
      <c r="W59" s="200"/>
      <c r="X59" s="200"/>
      <c r="Y59" s="200"/>
      <c r="Z59" s="200"/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9</v>
      </c>
      <c r="Q60" s="134">
        <v>9</v>
      </c>
      <c r="R60" s="134">
        <v>9</v>
      </c>
      <c r="S60" s="200">
        <v>9</v>
      </c>
      <c r="T60" s="200"/>
      <c r="U60" s="200"/>
      <c r="V60" s="200"/>
      <c r="W60" s="200"/>
      <c r="X60" s="200"/>
      <c r="Y60" s="200">
        <v>9</v>
      </c>
      <c r="Z60" s="200"/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38</v>
      </c>
      <c r="Q61" s="134">
        <v>38</v>
      </c>
      <c r="R61" s="134">
        <v>38</v>
      </c>
      <c r="S61" s="200">
        <v>38</v>
      </c>
      <c r="T61" s="200">
        <v>2</v>
      </c>
      <c r="U61" s="200"/>
      <c r="V61" s="200"/>
      <c r="W61" s="200">
        <v>2</v>
      </c>
      <c r="X61" s="200"/>
      <c r="Y61" s="200">
        <v>38</v>
      </c>
      <c r="Z61" s="200"/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/>
      <c r="Q62" s="134"/>
      <c r="R62" s="134"/>
      <c r="S62" s="200"/>
      <c r="T62" s="200"/>
      <c r="U62" s="200"/>
      <c r="V62" s="200"/>
      <c r="W62" s="200"/>
      <c r="X62" s="200"/>
      <c r="Y62" s="200"/>
      <c r="Z62" s="200"/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/>
      <c r="Q63" s="134"/>
      <c r="R63" s="134"/>
      <c r="S63" s="200"/>
      <c r="T63" s="200"/>
      <c r="U63" s="200"/>
      <c r="V63" s="200"/>
      <c r="W63" s="200"/>
      <c r="X63" s="200"/>
      <c r="Y63" s="200"/>
      <c r="Z63" s="200"/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/>
      <c r="Q64" s="134"/>
      <c r="R64" s="134"/>
      <c r="S64" s="200"/>
      <c r="T64" s="200"/>
      <c r="U64" s="200"/>
      <c r="V64" s="200"/>
      <c r="W64" s="200"/>
      <c r="X64" s="200"/>
      <c r="Y64" s="200"/>
      <c r="Z64" s="200"/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/>
      <c r="Q65" s="134"/>
      <c r="R65" s="134"/>
      <c r="S65" s="200"/>
      <c r="T65" s="200"/>
      <c r="U65" s="200"/>
      <c r="V65" s="200"/>
      <c r="W65" s="200"/>
      <c r="X65" s="200"/>
      <c r="Y65" s="200"/>
      <c r="Z65" s="200"/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/>
      <c r="Q66" s="134"/>
      <c r="R66" s="134"/>
      <c r="S66" s="200"/>
      <c r="T66" s="200"/>
      <c r="U66" s="200"/>
      <c r="V66" s="200"/>
      <c r="W66" s="200"/>
      <c r="X66" s="200"/>
      <c r="Y66" s="200"/>
      <c r="Z66" s="200"/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/>
      <c r="Q67" s="134"/>
      <c r="R67" s="134"/>
      <c r="S67" s="200"/>
      <c r="T67" s="200"/>
      <c r="U67" s="200"/>
      <c r="V67" s="200"/>
      <c r="W67" s="200"/>
      <c r="X67" s="200"/>
      <c r="Y67" s="200"/>
      <c r="Z67" s="200"/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/>
      <c r="Q68" s="134"/>
      <c r="R68" s="134"/>
      <c r="S68" s="200"/>
      <c r="T68" s="200"/>
      <c r="U68" s="200"/>
      <c r="V68" s="200"/>
      <c r="W68" s="200"/>
      <c r="X68" s="200"/>
      <c r="Y68" s="200"/>
      <c r="Z68" s="200"/>
    </row>
    <row r="70" spans="1:26" x14ac:dyDescent="0.2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 xr:uid="{00000000-0002-0000-4900-000000000000}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 xr:uid="{00000000-0002-0000-4900-000001000000}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1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5"/>
  <dimension ref="A1:AJ77"/>
  <sheetViews>
    <sheetView showGridLines="0" zoomScale="85" zoomScaleNormal="85" workbookViewId="0">
      <pane xSplit="15" ySplit="20" topLeftCell="T57" activePane="bottomRight" state="frozen"/>
      <selection pane="topRight" activeCell="P1" sqref="P1"/>
      <selection pane="bottomLeft" activeCell="A21" sqref="A21"/>
      <selection pane="bottomRight" activeCell="AE22" sqref="AE22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142</v>
      </c>
      <c r="Q21" s="200">
        <v>6</v>
      </c>
      <c r="R21" s="200">
        <v>5</v>
      </c>
      <c r="S21" s="200">
        <v>15</v>
      </c>
      <c r="T21" s="200">
        <v>11</v>
      </c>
      <c r="U21" s="200">
        <v>20</v>
      </c>
      <c r="V21" s="200">
        <v>15</v>
      </c>
      <c r="W21" s="200">
        <v>17</v>
      </c>
      <c r="X21" s="200">
        <v>11</v>
      </c>
      <c r="Y21" s="200">
        <v>24</v>
      </c>
      <c r="Z21" s="200">
        <v>21</v>
      </c>
      <c r="AA21" s="200">
        <v>26</v>
      </c>
      <c r="AB21" s="200">
        <v>21</v>
      </c>
      <c r="AC21" s="200">
        <v>15</v>
      </c>
      <c r="AD21" s="200">
        <v>11</v>
      </c>
      <c r="AE21" s="200">
        <v>19</v>
      </c>
      <c r="AF21" s="200">
        <v>16</v>
      </c>
      <c r="AG21" s="200"/>
      <c r="AH21" s="200"/>
      <c r="AI21" s="200"/>
      <c r="AJ21" s="200"/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10</v>
      </c>
      <c r="Q22" s="200"/>
      <c r="R22" s="200"/>
      <c r="S22" s="200">
        <v>2</v>
      </c>
      <c r="T22" s="200">
        <v>2</v>
      </c>
      <c r="U22" s="200"/>
      <c r="V22" s="200"/>
      <c r="W22" s="200">
        <v>2</v>
      </c>
      <c r="X22" s="200">
        <v>2</v>
      </c>
      <c r="Y22" s="200">
        <v>2</v>
      </c>
      <c r="Z22" s="200">
        <v>2</v>
      </c>
      <c r="AA22" s="200">
        <v>1</v>
      </c>
      <c r="AB22" s="200">
        <v>1</v>
      </c>
      <c r="AC22" s="200">
        <v>1</v>
      </c>
      <c r="AD22" s="200">
        <v>1</v>
      </c>
      <c r="AE22" s="200">
        <v>2</v>
      </c>
      <c r="AF22" s="200">
        <v>1</v>
      </c>
      <c r="AG22" s="200"/>
      <c r="AH22" s="200"/>
      <c r="AI22" s="200"/>
      <c r="AJ22" s="200"/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/>
      <c r="R23" s="200"/>
      <c r="S23" s="200"/>
      <c r="T23" s="200"/>
      <c r="U23" s="200"/>
      <c r="V23" s="200"/>
      <c r="W23" s="200">
        <v>1</v>
      </c>
      <c r="X23" s="200">
        <v>1</v>
      </c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9</v>
      </c>
      <c r="Q24" s="200"/>
      <c r="R24" s="200"/>
      <c r="S24" s="200">
        <v>2</v>
      </c>
      <c r="T24" s="200">
        <v>2</v>
      </c>
      <c r="U24" s="200"/>
      <c r="V24" s="200"/>
      <c r="W24" s="200">
        <v>1</v>
      </c>
      <c r="X24" s="200">
        <v>1</v>
      </c>
      <c r="Y24" s="200">
        <v>2</v>
      </c>
      <c r="Z24" s="200">
        <v>2</v>
      </c>
      <c r="AA24" s="200">
        <v>1</v>
      </c>
      <c r="AB24" s="200">
        <v>1</v>
      </c>
      <c r="AC24" s="200">
        <v>1</v>
      </c>
      <c r="AD24" s="200">
        <v>1</v>
      </c>
      <c r="AE24" s="200">
        <v>2</v>
      </c>
      <c r="AF24" s="200">
        <v>1</v>
      </c>
      <c r="AG24" s="200"/>
      <c r="AH24" s="200"/>
      <c r="AI24" s="200"/>
      <c r="AJ24" s="200"/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85</v>
      </c>
      <c r="Q26" s="200">
        <v>6</v>
      </c>
      <c r="R26" s="200">
        <v>5</v>
      </c>
      <c r="S26" s="200">
        <v>8</v>
      </c>
      <c r="T26" s="200">
        <v>7</v>
      </c>
      <c r="U26" s="200">
        <v>9</v>
      </c>
      <c r="V26" s="200">
        <v>6</v>
      </c>
      <c r="W26" s="200">
        <v>9</v>
      </c>
      <c r="X26" s="200">
        <v>7</v>
      </c>
      <c r="Y26" s="200">
        <v>15</v>
      </c>
      <c r="Z26" s="200">
        <v>14</v>
      </c>
      <c r="AA26" s="200">
        <v>17</v>
      </c>
      <c r="AB26" s="200">
        <v>15</v>
      </c>
      <c r="AC26" s="200">
        <v>8</v>
      </c>
      <c r="AD26" s="200">
        <v>7</v>
      </c>
      <c r="AE26" s="200">
        <v>13</v>
      </c>
      <c r="AF26" s="200">
        <v>11</v>
      </c>
      <c r="AG26" s="200"/>
      <c r="AH26" s="200"/>
      <c r="AI26" s="200"/>
      <c r="AJ26" s="200"/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60</v>
      </c>
      <c r="Q27" s="200">
        <v>6</v>
      </c>
      <c r="R27" s="200">
        <v>5</v>
      </c>
      <c r="S27" s="200">
        <v>5</v>
      </c>
      <c r="T27" s="200">
        <v>5</v>
      </c>
      <c r="U27" s="200">
        <v>4</v>
      </c>
      <c r="V27" s="200">
        <v>4</v>
      </c>
      <c r="W27" s="200">
        <v>5</v>
      </c>
      <c r="X27" s="200">
        <v>5</v>
      </c>
      <c r="Y27" s="200">
        <v>10</v>
      </c>
      <c r="Z27" s="200">
        <v>10</v>
      </c>
      <c r="AA27" s="200">
        <v>14</v>
      </c>
      <c r="AB27" s="200">
        <v>13</v>
      </c>
      <c r="AC27" s="200">
        <v>7</v>
      </c>
      <c r="AD27" s="200">
        <v>6</v>
      </c>
      <c r="AE27" s="200">
        <v>10</v>
      </c>
      <c r="AF27" s="200">
        <v>8</v>
      </c>
      <c r="AG27" s="200"/>
      <c r="AH27" s="200"/>
      <c r="AI27" s="200"/>
      <c r="AJ27" s="200"/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17</v>
      </c>
      <c r="Q28" s="200"/>
      <c r="R28" s="200"/>
      <c r="S28" s="200">
        <v>1</v>
      </c>
      <c r="T28" s="200">
        <v>1</v>
      </c>
      <c r="U28" s="200">
        <v>1</v>
      </c>
      <c r="V28" s="200">
        <v>1</v>
      </c>
      <c r="W28" s="200">
        <v>1</v>
      </c>
      <c r="X28" s="200">
        <v>1</v>
      </c>
      <c r="Y28" s="200">
        <v>5</v>
      </c>
      <c r="Z28" s="200">
        <v>5</v>
      </c>
      <c r="AA28" s="200">
        <v>6</v>
      </c>
      <c r="AB28" s="200">
        <v>6</v>
      </c>
      <c r="AC28" s="200">
        <v>2</v>
      </c>
      <c r="AD28" s="200">
        <v>2</v>
      </c>
      <c r="AE28" s="200">
        <v>1</v>
      </c>
      <c r="AF28" s="200">
        <v>1</v>
      </c>
      <c r="AG28" s="200"/>
      <c r="AH28" s="200"/>
      <c r="AI28" s="200"/>
      <c r="AJ28" s="200"/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9</v>
      </c>
      <c r="Q29" s="200">
        <v>2</v>
      </c>
      <c r="R29" s="200">
        <v>2</v>
      </c>
      <c r="S29" s="200">
        <v>1</v>
      </c>
      <c r="T29" s="200">
        <v>1</v>
      </c>
      <c r="U29" s="200">
        <v>1</v>
      </c>
      <c r="V29" s="200">
        <v>1</v>
      </c>
      <c r="W29" s="200"/>
      <c r="X29" s="200"/>
      <c r="Y29" s="200">
        <v>2</v>
      </c>
      <c r="Z29" s="200">
        <v>2</v>
      </c>
      <c r="AA29" s="200">
        <v>1</v>
      </c>
      <c r="AB29" s="200">
        <v>1</v>
      </c>
      <c r="AC29" s="200">
        <v>1</v>
      </c>
      <c r="AD29" s="200">
        <v>1</v>
      </c>
      <c r="AE29" s="200">
        <v>1</v>
      </c>
      <c r="AF29" s="200">
        <v>1</v>
      </c>
      <c r="AG29" s="200"/>
      <c r="AH29" s="200"/>
      <c r="AI29" s="200"/>
      <c r="AJ29" s="200"/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4</v>
      </c>
      <c r="Q30" s="200"/>
      <c r="R30" s="200"/>
      <c r="S30" s="200"/>
      <c r="T30" s="200"/>
      <c r="U30" s="200"/>
      <c r="V30" s="200"/>
      <c r="W30" s="200">
        <v>1</v>
      </c>
      <c r="X30" s="200">
        <v>1</v>
      </c>
      <c r="Y30" s="200">
        <v>1</v>
      </c>
      <c r="Z30" s="200">
        <v>1</v>
      </c>
      <c r="AA30" s="200"/>
      <c r="AB30" s="200"/>
      <c r="AC30" s="200"/>
      <c r="AD30" s="200"/>
      <c r="AE30" s="200">
        <v>2</v>
      </c>
      <c r="AF30" s="200">
        <v>2</v>
      </c>
      <c r="AG30" s="200"/>
      <c r="AH30" s="200"/>
      <c r="AI30" s="200"/>
      <c r="AJ30" s="200"/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3</v>
      </c>
      <c r="Q31" s="200"/>
      <c r="R31" s="200"/>
      <c r="S31" s="200"/>
      <c r="T31" s="200"/>
      <c r="U31" s="200"/>
      <c r="V31" s="200"/>
      <c r="W31" s="200">
        <v>1</v>
      </c>
      <c r="X31" s="200">
        <v>1</v>
      </c>
      <c r="Y31" s="200"/>
      <c r="Z31" s="200"/>
      <c r="AA31" s="200"/>
      <c r="AB31" s="200"/>
      <c r="AC31" s="200"/>
      <c r="AD31" s="200"/>
      <c r="AE31" s="200">
        <v>2</v>
      </c>
      <c r="AF31" s="200">
        <v>1</v>
      </c>
      <c r="AG31" s="200"/>
      <c r="AH31" s="200"/>
      <c r="AI31" s="200"/>
      <c r="AJ31" s="200"/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/>
      <c r="R32" s="200"/>
      <c r="S32" s="200">
        <v>1</v>
      </c>
      <c r="T32" s="200">
        <v>1</v>
      </c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2</v>
      </c>
      <c r="Q33" s="200"/>
      <c r="R33" s="200"/>
      <c r="S33" s="200"/>
      <c r="T33" s="200"/>
      <c r="U33" s="200"/>
      <c r="V33" s="200"/>
      <c r="W33" s="200">
        <v>1</v>
      </c>
      <c r="X33" s="200">
        <v>1</v>
      </c>
      <c r="Y33" s="200"/>
      <c r="Z33" s="200"/>
      <c r="AA33" s="200">
        <v>1</v>
      </c>
      <c r="AB33" s="200">
        <v>1</v>
      </c>
      <c r="AC33" s="200"/>
      <c r="AD33" s="200"/>
      <c r="AE33" s="200"/>
      <c r="AF33" s="200"/>
      <c r="AG33" s="200"/>
      <c r="AH33" s="200"/>
      <c r="AI33" s="200"/>
      <c r="AJ33" s="200"/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7</v>
      </c>
      <c r="Q34" s="200">
        <v>1</v>
      </c>
      <c r="R34" s="200"/>
      <c r="S34" s="200"/>
      <c r="T34" s="200"/>
      <c r="U34" s="200">
        <v>1</v>
      </c>
      <c r="V34" s="200">
        <v>1</v>
      </c>
      <c r="W34" s="200"/>
      <c r="X34" s="200"/>
      <c r="Y34" s="200"/>
      <c r="Z34" s="200"/>
      <c r="AA34" s="200">
        <v>2</v>
      </c>
      <c r="AB34" s="200">
        <v>1</v>
      </c>
      <c r="AC34" s="200">
        <v>2</v>
      </c>
      <c r="AD34" s="200">
        <v>1</v>
      </c>
      <c r="AE34" s="200">
        <v>1</v>
      </c>
      <c r="AF34" s="200">
        <v>1</v>
      </c>
      <c r="AG34" s="200"/>
      <c r="AH34" s="200"/>
      <c r="AI34" s="200"/>
      <c r="AJ34" s="200"/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2</v>
      </c>
      <c r="Q35" s="200">
        <v>1</v>
      </c>
      <c r="R35" s="200">
        <v>1</v>
      </c>
      <c r="S35" s="200">
        <v>1</v>
      </c>
      <c r="T35" s="200">
        <v>1</v>
      </c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2</v>
      </c>
      <c r="Q36" s="200"/>
      <c r="R36" s="200"/>
      <c r="S36" s="200">
        <v>1</v>
      </c>
      <c r="T36" s="200">
        <v>1</v>
      </c>
      <c r="U36" s="200"/>
      <c r="V36" s="200"/>
      <c r="W36" s="200"/>
      <c r="X36" s="200"/>
      <c r="Y36" s="200"/>
      <c r="Z36" s="200"/>
      <c r="AA36" s="200">
        <v>1</v>
      </c>
      <c r="AB36" s="200">
        <v>1</v>
      </c>
      <c r="AC36" s="200"/>
      <c r="AD36" s="200"/>
      <c r="AE36" s="200"/>
      <c r="AF36" s="200"/>
      <c r="AG36" s="200"/>
      <c r="AH36" s="200"/>
      <c r="AI36" s="200"/>
      <c r="AJ36" s="200"/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/>
      <c r="R37" s="200"/>
      <c r="S37" s="200"/>
      <c r="T37" s="200"/>
      <c r="U37" s="200"/>
      <c r="V37" s="200"/>
      <c r="W37" s="200">
        <v>1</v>
      </c>
      <c r="X37" s="200">
        <v>1</v>
      </c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/>
      <c r="R38" s="200"/>
      <c r="S38" s="200"/>
      <c r="T38" s="200"/>
      <c r="U38" s="200">
        <v>1</v>
      </c>
      <c r="V38" s="200">
        <v>1</v>
      </c>
      <c r="W38" s="200"/>
      <c r="X38" s="200"/>
      <c r="Y38" s="200"/>
      <c r="Z38" s="200"/>
      <c r="AA38" s="200">
        <v>1</v>
      </c>
      <c r="AB38" s="200">
        <v>1</v>
      </c>
      <c r="AC38" s="200">
        <v>1</v>
      </c>
      <c r="AD38" s="200">
        <v>1</v>
      </c>
      <c r="AE38" s="200"/>
      <c r="AF38" s="200"/>
      <c r="AG38" s="200"/>
      <c r="AH38" s="200"/>
      <c r="AI38" s="200"/>
      <c r="AJ38" s="200"/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/>
      <c r="R39" s="200"/>
      <c r="S39" s="200"/>
      <c r="T39" s="200"/>
      <c r="U39" s="200">
        <v>1</v>
      </c>
      <c r="V39" s="200">
        <v>1</v>
      </c>
      <c r="W39" s="200"/>
      <c r="X39" s="200"/>
      <c r="Y39" s="200"/>
      <c r="Z39" s="200"/>
      <c r="AA39" s="200">
        <v>1</v>
      </c>
      <c r="AB39" s="200">
        <v>1</v>
      </c>
      <c r="AC39" s="200">
        <v>1</v>
      </c>
      <c r="AD39" s="200">
        <v>1</v>
      </c>
      <c r="AE39" s="200"/>
      <c r="AF39" s="200"/>
      <c r="AG39" s="200"/>
      <c r="AH39" s="200"/>
      <c r="AI39" s="200"/>
      <c r="AJ39" s="200"/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>
        <v>1</v>
      </c>
      <c r="AD42" s="200">
        <v>1</v>
      </c>
      <c r="AE42" s="200">
        <v>2</v>
      </c>
      <c r="AF42" s="200">
        <v>2</v>
      </c>
      <c r="AG42" s="200"/>
      <c r="AH42" s="200"/>
      <c r="AI42" s="200"/>
      <c r="AJ42" s="200"/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1</v>
      </c>
      <c r="R43" s="200">
        <v>1</v>
      </c>
      <c r="S43" s="200"/>
      <c r="T43" s="200"/>
      <c r="U43" s="200"/>
      <c r="V43" s="200"/>
      <c r="W43" s="200"/>
      <c r="X43" s="200"/>
      <c r="Y43" s="200"/>
      <c r="Z43" s="200"/>
      <c r="AA43" s="200">
        <v>1</v>
      </c>
      <c r="AB43" s="200">
        <v>1</v>
      </c>
      <c r="AC43" s="200"/>
      <c r="AD43" s="200"/>
      <c r="AE43" s="200"/>
      <c r="AF43" s="200"/>
      <c r="AG43" s="200"/>
      <c r="AH43" s="200"/>
      <c r="AI43" s="200"/>
      <c r="AJ43" s="200"/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/>
      <c r="R44" s="200"/>
      <c r="S44" s="200"/>
      <c r="T44" s="200"/>
      <c r="U44" s="200"/>
      <c r="V44" s="200"/>
      <c r="W44" s="200"/>
      <c r="X44" s="200"/>
      <c r="Y44" s="200">
        <v>1</v>
      </c>
      <c r="Z44" s="200">
        <v>1</v>
      </c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2</v>
      </c>
      <c r="Q45" s="200"/>
      <c r="R45" s="200"/>
      <c r="S45" s="200"/>
      <c r="T45" s="200"/>
      <c r="U45" s="200"/>
      <c r="V45" s="200"/>
      <c r="W45" s="200"/>
      <c r="X45" s="200"/>
      <c r="Y45" s="200">
        <v>1</v>
      </c>
      <c r="Z45" s="200">
        <v>1</v>
      </c>
      <c r="AA45" s="200">
        <v>1</v>
      </c>
      <c r="AB45" s="200">
        <v>1</v>
      </c>
      <c r="AC45" s="200"/>
      <c r="AD45" s="200"/>
      <c r="AE45" s="200"/>
      <c r="AF45" s="200"/>
      <c r="AG45" s="200"/>
      <c r="AH45" s="200"/>
      <c r="AI45" s="200"/>
      <c r="AJ45" s="200"/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>
        <v>1</v>
      </c>
      <c r="AF46" s="200"/>
      <c r="AG46" s="200"/>
      <c r="AH46" s="200"/>
      <c r="AI46" s="200"/>
      <c r="AJ46" s="200"/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1</v>
      </c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>
        <v>1</v>
      </c>
      <c r="AF48" s="200">
        <v>1</v>
      </c>
      <c r="AG48" s="200"/>
      <c r="AH48" s="200"/>
      <c r="AI48" s="200"/>
      <c r="AJ48" s="200"/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2</v>
      </c>
      <c r="Q53" s="200"/>
      <c r="R53" s="200"/>
      <c r="S53" s="200"/>
      <c r="T53" s="200"/>
      <c r="U53" s="200">
        <v>1</v>
      </c>
      <c r="V53" s="200">
        <v>1</v>
      </c>
      <c r="W53" s="200"/>
      <c r="X53" s="200"/>
      <c r="Y53" s="200"/>
      <c r="Z53" s="200"/>
      <c r="AA53" s="200"/>
      <c r="AB53" s="200"/>
      <c r="AC53" s="200"/>
      <c r="AD53" s="200"/>
      <c r="AE53" s="200">
        <v>1</v>
      </c>
      <c r="AF53" s="200">
        <v>1</v>
      </c>
      <c r="AG53" s="200"/>
      <c r="AH53" s="200"/>
      <c r="AI53" s="200"/>
      <c r="AJ53" s="200"/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9</v>
      </c>
      <c r="Q54" s="200"/>
      <c r="R54" s="200"/>
      <c r="S54" s="200">
        <v>1</v>
      </c>
      <c r="T54" s="200">
        <v>1</v>
      </c>
      <c r="U54" s="200">
        <v>4</v>
      </c>
      <c r="V54" s="200">
        <v>1</v>
      </c>
      <c r="W54" s="200">
        <v>2</v>
      </c>
      <c r="X54" s="200">
        <v>1</v>
      </c>
      <c r="Y54" s="200">
        <v>2</v>
      </c>
      <c r="Z54" s="200">
        <v>2</v>
      </c>
      <c r="AA54" s="200">
        <v>1</v>
      </c>
      <c r="AB54" s="200">
        <v>1</v>
      </c>
      <c r="AC54" s="200"/>
      <c r="AD54" s="200"/>
      <c r="AE54" s="200"/>
      <c r="AF54" s="200"/>
      <c r="AG54" s="200"/>
      <c r="AH54" s="200"/>
      <c r="AI54" s="200"/>
      <c r="AJ54" s="200"/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2</v>
      </c>
      <c r="Q55" s="200"/>
      <c r="R55" s="200"/>
      <c r="S55" s="200"/>
      <c r="T55" s="200"/>
      <c r="U55" s="200"/>
      <c r="V55" s="200"/>
      <c r="W55" s="200"/>
      <c r="X55" s="200"/>
      <c r="Y55" s="200">
        <v>1</v>
      </c>
      <c r="Z55" s="200">
        <v>1</v>
      </c>
      <c r="AA55" s="200"/>
      <c r="AB55" s="200"/>
      <c r="AC55" s="200"/>
      <c r="AD55" s="200"/>
      <c r="AE55" s="200">
        <v>1</v>
      </c>
      <c r="AF55" s="200">
        <v>1</v>
      </c>
      <c r="AG55" s="200"/>
      <c r="AH55" s="200"/>
      <c r="AI55" s="200"/>
      <c r="AJ55" s="200"/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9</v>
      </c>
      <c r="Q56" s="200"/>
      <c r="R56" s="200"/>
      <c r="S56" s="200">
        <v>2</v>
      </c>
      <c r="T56" s="200">
        <v>1</v>
      </c>
      <c r="U56" s="200">
        <v>1</v>
      </c>
      <c r="V56" s="200"/>
      <c r="W56" s="200">
        <v>2</v>
      </c>
      <c r="X56" s="200">
        <v>1</v>
      </c>
      <c r="Y56" s="200">
        <v>2</v>
      </c>
      <c r="Z56" s="200">
        <v>1</v>
      </c>
      <c r="AA56" s="200">
        <v>1</v>
      </c>
      <c r="AB56" s="200"/>
      <c r="AC56" s="200">
        <v>1</v>
      </c>
      <c r="AD56" s="200">
        <v>1</v>
      </c>
      <c r="AE56" s="200"/>
      <c r="AF56" s="200"/>
      <c r="AG56" s="200"/>
      <c r="AH56" s="200"/>
      <c r="AI56" s="200"/>
      <c r="AJ56" s="200"/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2</v>
      </c>
      <c r="Q58" s="200">
        <v>1</v>
      </c>
      <c r="R58" s="200">
        <v>1</v>
      </c>
      <c r="S58" s="200"/>
      <c r="T58" s="200"/>
      <c r="U58" s="200"/>
      <c r="V58" s="200"/>
      <c r="W58" s="200"/>
      <c r="X58" s="200"/>
      <c r="Y58" s="200"/>
      <c r="Z58" s="200"/>
      <c r="AA58" s="200">
        <v>1</v>
      </c>
      <c r="AB58" s="200">
        <v>1</v>
      </c>
      <c r="AC58" s="200"/>
      <c r="AD58" s="200"/>
      <c r="AE58" s="200"/>
      <c r="AF58" s="200"/>
      <c r="AG58" s="200"/>
      <c r="AH58" s="200"/>
      <c r="AI58" s="200"/>
      <c r="AJ58" s="200"/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9</v>
      </c>
      <c r="Q60" s="200"/>
      <c r="R60" s="200"/>
      <c r="S60" s="200">
        <v>3</v>
      </c>
      <c r="T60" s="200">
        <v>2</v>
      </c>
      <c r="U60" s="200">
        <v>3</v>
      </c>
      <c r="V60" s="200">
        <v>1</v>
      </c>
      <c r="W60" s="200">
        <v>1</v>
      </c>
      <c r="X60" s="200"/>
      <c r="Y60" s="200">
        <v>2</v>
      </c>
      <c r="Z60" s="200">
        <v>2</v>
      </c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38</v>
      </c>
      <c r="Q61" s="200"/>
      <c r="R61" s="200"/>
      <c r="S61" s="200">
        <v>2</v>
      </c>
      <c r="T61" s="200"/>
      <c r="U61" s="200">
        <v>8</v>
      </c>
      <c r="V61" s="200">
        <v>8</v>
      </c>
      <c r="W61" s="200">
        <v>5</v>
      </c>
      <c r="X61" s="200">
        <v>2</v>
      </c>
      <c r="Y61" s="200">
        <v>5</v>
      </c>
      <c r="Z61" s="200">
        <v>3</v>
      </c>
      <c r="AA61" s="200">
        <v>8</v>
      </c>
      <c r="AB61" s="200">
        <v>5</v>
      </c>
      <c r="AC61" s="200">
        <v>6</v>
      </c>
      <c r="AD61" s="200">
        <v>3</v>
      </c>
      <c r="AE61" s="200">
        <v>4</v>
      </c>
      <c r="AF61" s="200">
        <v>4</v>
      </c>
      <c r="AG61" s="200"/>
      <c r="AH61" s="200"/>
      <c r="AI61" s="200"/>
      <c r="AJ61" s="200"/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 xr:uid="{00000000-0002-0000-4A00-000000000000}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 xr:uid="{00000000-0002-0000-4A00-000001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136</v>
      </c>
      <c r="F3" s="106"/>
      <c r="G3" s="106"/>
      <c r="H3" s="107">
        <f>SUM(J15:J18)</f>
        <v>136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1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>Нет данных</v>
      </c>
      <c r="O4" s="118">
        <f ca="1">TODAY()</f>
        <v>43381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1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>Нет данных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10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10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39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77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2</v>
      </c>
      <c r="F25" s="106"/>
      <c r="G25" s="106"/>
      <c r="H25" s="106">
        <f>SUM(H26:H230)</f>
        <v>2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1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1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8</v>
      </c>
      <c r="F234" s="106"/>
      <c r="G234" s="106"/>
      <c r="H234" s="106">
        <f>SUM(H235:H453)</f>
        <v>8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1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1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1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1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1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1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1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1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14</v>
      </c>
      <c r="F5959" s="106"/>
      <c r="G5959" s="106"/>
      <c r="H5959" s="106">
        <f>SUM(H5960:H6729)</f>
        <v>14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1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1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1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1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1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1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1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1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1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1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1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1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1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1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15</v>
      </c>
      <c r="F7501" s="106"/>
      <c r="G7501" s="106"/>
      <c r="H7501" s="106">
        <f>SUM(H7502:H8271)</f>
        <v>15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1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1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1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1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1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1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1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1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1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1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1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1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1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1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1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4</v>
      </c>
      <c r="F9172" s="106"/>
      <c r="G9172" s="106"/>
      <c r="H9172" s="106">
        <f>SUM(H9173:H9243)</f>
        <v>4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1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1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1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1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2</v>
      </c>
      <c r="F9588" s="106"/>
      <c r="G9588" s="106"/>
      <c r="H9588" s="106">
        <f>SUM(H9589:H9608)</f>
        <v>2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1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1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3</v>
      </c>
      <c r="F11496" s="106"/>
      <c r="G11496" s="106"/>
      <c r="H11496" s="106">
        <f>SUM(H11497:H11679)</f>
        <v>3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1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1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1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1</v>
      </c>
      <c r="F11864" s="106"/>
      <c r="G11864" s="106"/>
      <c r="H11864" s="106">
        <f>SUM(H11865:H12047)</f>
        <v>1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1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9</v>
      </c>
      <c r="F13804" s="106"/>
      <c r="G13804" s="106"/>
      <c r="H13804" s="106">
        <f>SUM(H13805:H14381)</f>
        <v>9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1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1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1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1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1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1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1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1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1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9</v>
      </c>
      <c r="F14382" s="106"/>
      <c r="G14382" s="106"/>
      <c r="H14382" s="106">
        <f>SUM(H14383:H14691)</f>
        <v>9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1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1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1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1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1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1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1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1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1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7</v>
      </c>
      <c r="F14781" s="106"/>
      <c r="G14781" s="106"/>
      <c r="H14781" s="106">
        <f>SUM(H14782:H15036)</f>
        <v>7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1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1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1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1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1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1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7</v>
      </c>
      <c r="F15037" s="106"/>
      <c r="G15037" s="106"/>
      <c r="H15037" s="106">
        <f>SUM(H15038:H15796)</f>
        <v>7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1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1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1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1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1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1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1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45</v>
      </c>
      <c r="F15797" s="106"/>
      <c r="G15797" s="106"/>
      <c r="H15797" s="106">
        <f>SUM(H15798:H16282)</f>
        <v>45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1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1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1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1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1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1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1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1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1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1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1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1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1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1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1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1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1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1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1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pageSetUpPr fitToPage="1"/>
  </sheetPr>
  <dimension ref="A1:AD43"/>
  <sheetViews>
    <sheetView showGridLines="0" topLeftCell="O1" workbookViewId="0">
      <selection activeCell="AC33" sqref="AC33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>
        <v>1</v>
      </c>
      <c r="AA21" s="196"/>
      <c r="AB21" s="196">
        <v>1</v>
      </c>
      <c r="AC21" s="196">
        <v>1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19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>
        <v>11</v>
      </c>
      <c r="AA22" s="196"/>
      <c r="AB22" s="196">
        <v>5</v>
      </c>
      <c r="AC22" s="196">
        <v>3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3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>
        <v>1</v>
      </c>
      <c r="AA29" s="196"/>
      <c r="AB29" s="196">
        <v>1</v>
      </c>
      <c r="AC29" s="196">
        <v>1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19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>
        <v>11</v>
      </c>
      <c r="AA30" s="196"/>
      <c r="AB30" s="196">
        <v>5</v>
      </c>
      <c r="AC30" s="196">
        <v>3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19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>
        <v>11</v>
      </c>
      <c r="AA33" s="196"/>
      <c r="AB33" s="196">
        <v>5</v>
      </c>
      <c r="AC33" s="196">
        <v>3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 xr:uid="{00000000-0002-0000-07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  <mergeCell ref="P14:AF14"/>
    <mergeCell ref="P15:AF15"/>
    <mergeCell ref="P16:AF16"/>
    <mergeCell ref="BC17:BH17"/>
    <mergeCell ref="BI17:BM17"/>
    <mergeCell ref="BA17:BB17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 xr:uid="{00000000-0002-0000-0800-000000000000}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80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7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Лист1</vt:lpstr>
      <vt:lpstr>Лист2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Милана</cp:lastModifiedBy>
  <cp:lastPrinted>2018-10-08T12:55:47Z</cp:lastPrinted>
  <dcterms:created xsi:type="dcterms:W3CDTF">2016-08-08T07:38:31Z</dcterms:created>
  <dcterms:modified xsi:type="dcterms:W3CDTF">2018-10-08T12:55:59Z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